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scriptions" sheetId="1" state="visible" r:id="rId2"/>
    <sheet name="Validations" sheetId="2" state="visible" r:id="rId3"/>
    <sheet name="MeetManager" sheetId="3" state="visible" r:id="rId4"/>
  </sheets>
  <definedNames>
    <definedName function="false" hidden="false" name="ABREV" vbProcedure="false">Validations!$C$21</definedName>
    <definedName function="false" hidden="false" name="Acronymes" vbProcedure="false">Validations!$M$35:$M$160</definedName>
    <definedName function="false" hidden="false" name="AnnéeCourante" vbProcedure="false">Validations!$B$11</definedName>
    <definedName function="false" hidden="false" name="Années" vbProcedure="false">Validations!$B$13:$B$18</definedName>
    <definedName function="false" hidden="false" name="Catégories" vbProcedure="false">Validations!$B$4:$B$9</definedName>
    <definedName function="false" hidden="false" name="C_E" vbProcedure="false">Validations!$F$16:$G$23</definedName>
    <definedName function="false" hidden="false" name="DemiFonds" vbProcedure="false">Validations!$F$11:$F$12</definedName>
    <definedName function="false" hidden="false" name="Divi" vbProcedure="false">Validations!$B$4:$E$9</definedName>
    <definedName function="false" hidden="false" name="Ecoles_clubs" vbProcedure="false">Validations!$M$35:$N$160</definedName>
    <definedName function="false" hidden="false" name="Jours" vbProcedure="false">Validations!$K$4:$K$34</definedName>
    <definedName function="false" hidden="false" name="Lancers" vbProcedure="false">Validations!$H$11:$H$12</definedName>
    <definedName function="false" hidden="false" name="Mois" vbProcedure="false">Validations!$J$4:$J$15</definedName>
    <definedName function="false" hidden="false" name="Nom_ecole" vbProcedure="false">Validations!$C$22</definedName>
    <definedName function="false" hidden="false" name="OuiNon" vbProcedure="false">Validations!$E$13:$E$14</definedName>
    <definedName function="false" hidden="false" name="Sauts" vbProcedure="false">Validations!$H$4:$H$5</definedName>
    <definedName function="false" hidden="false" name="Sexe" vbProcedure="false">Validations!$D$13:$D$14</definedName>
    <definedName function="false" hidden="false" name="Sprints" vbProcedure="false">Validations!$F$4:$F$5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<sst xmlns="http://schemas.openxmlformats.org/spreadsheetml/2006/main" count="379" uniqueCount="349">
  <si>
    <t xml:space="preserve">Compétition Le Coureur nordique (9 février 2020)</t>
  </si>
  <si>
    <t xml:space="preserve">Nom de l’école/club :</t>
  </si>
  <si>
    <t xml:space="preserve">Les cellules dont le fond est orange offrent une liste des choix permis.</t>
  </si>
  <si>
    <t xml:space="preserve">Nom du responsable :</t>
  </si>
  <si>
    <t xml:space="preserve">Cliquez sur la cellule à remplir – une flèche vers le bas apparaît à droite de la cellule.</t>
  </si>
  <si>
    <t xml:space="preserve">Téléphone (maison) :</t>
  </si>
  <si>
    <t xml:space="preserve">Cliquez sur cette flèche pour obtenir une liste des choix disponibles.</t>
  </si>
  <si>
    <t xml:space="preserve">Téléphone (travail) :</t>
  </si>
  <si>
    <t xml:space="preserve">Les cellules dont le fond est jaune peuvent être saisies directement.</t>
  </si>
  <si>
    <t xml:space="preserve">Courriel :</t>
  </si>
  <si>
    <t xml:space="preserve">SVP ne pas modifier la structure du formulaire!!!</t>
  </si>
  <si>
    <t xml:space="preserve">Veuillez transmettre le formulaire à l’adresse suivante :</t>
  </si>
  <si>
    <t xml:space="preserve">Distance entre  </t>
  </si>
  <si>
    <t xml:space="preserve">info@clubathletismequebec.org</t>
  </si>
  <si>
    <t xml:space="preserve">l'école/Club et le lieu</t>
  </si>
  <si>
    <t xml:space="preserve">de compétition :</t>
  </si>
  <si>
    <t xml:space="preserve">Athlètes</t>
  </si>
  <si>
    <t xml:space="preserve">Date de naissance</t>
  </si>
  <si>
    <t xml:space="preserve">Autorisation diffusion</t>
  </si>
  <si>
    <t xml:space="preserve">Nom</t>
  </si>
  <si>
    <t xml:space="preserve">Prénom</t>
  </si>
  <si>
    <t xml:space="preserve">Année</t>
  </si>
  <si>
    <t xml:space="preserve">Mois</t>
  </si>
  <si>
    <t xml:space="preserve">Jour</t>
  </si>
  <si>
    <t xml:space="preserve">Sexe</t>
  </si>
  <si>
    <t xml:space="preserve">publique de photos (1)</t>
  </si>
  <si>
    <t xml:space="preserve">Utilisation par le secrétariat de la compétition seulement</t>
  </si>
  <si>
    <t xml:space="preserve">(1) Lors de la compétition, des photos seront prises. Elles pourront éventuellement être utilisées pour illustrer du matériel promotionnel du Club (dépliants, affiches), pour être diffusées dans les journaux ou pour d'autres opportunités de diffusion publique (site web notamment). Merci de signifier l'acceptation (OUI) ou le refus (NON) que les photos de chaque enfant soient utilisées à des fins de diffusion publique.</t>
  </si>
  <si>
    <t xml:space="preserve">Catégories(DIVI)</t>
  </si>
  <si>
    <t xml:space="preserve">Jours</t>
  </si>
  <si>
    <t xml:space="preserve">2009</t>
  </si>
  <si>
    <t xml:space="preserve">1</t>
  </si>
  <si>
    <t xml:space="preserve">F</t>
  </si>
  <si>
    <t xml:space="preserve">01</t>
  </si>
  <si>
    <t xml:space="preserve">2010</t>
  </si>
  <si>
    <t xml:space="preserve">M</t>
  </si>
  <si>
    <t xml:space="preserve">02</t>
  </si>
  <si>
    <t xml:space="preserve">2007</t>
  </si>
  <si>
    <t xml:space="preserve">2</t>
  </si>
  <si>
    <t xml:space="preserve">03</t>
  </si>
  <si>
    <t xml:space="preserve">2008</t>
  </si>
  <si>
    <t xml:space="preserve">04</t>
  </si>
  <si>
    <t xml:space="preserve">2005</t>
  </si>
  <si>
    <t xml:space="preserve">3</t>
  </si>
  <si>
    <t xml:space="preserve">05</t>
  </si>
  <si>
    <t xml:space="preserve">2006</t>
  </si>
  <si>
    <t xml:space="preserve">06</t>
  </si>
  <si>
    <t xml:space="preserve">07</t>
  </si>
  <si>
    <t xml:space="preserve">08</t>
  </si>
  <si>
    <t xml:space="preserve">Années</t>
  </si>
  <si>
    <t xml:space="preserve">OuiNon</t>
  </si>
  <si>
    <t xml:space="preserve">09</t>
  </si>
  <si>
    <t xml:space="preserve">Oui</t>
  </si>
  <si>
    <t xml:space="preserve">10</t>
  </si>
  <si>
    <t xml:space="preserve">Non</t>
  </si>
  <si>
    <t xml:space="preserve">11</t>
  </si>
  <si>
    <t xml:space="preserve">C_E</t>
  </si>
  <si>
    <t xml:space="preserve">12</t>
  </si>
  <si>
    <t xml:space="preserve">100 mètres</t>
  </si>
  <si>
    <t xml:space="preserve">100</t>
  </si>
  <si>
    <t xml:space="preserve">13</t>
  </si>
  <si>
    <t xml:space="preserve">2011</t>
  </si>
  <si>
    <t xml:space="preserve">1000 mètres</t>
  </si>
  <si>
    <t xml:space="preserve">1000</t>
  </si>
  <si>
    <t xml:space="preserve">14</t>
  </si>
  <si>
    <t xml:space="preserve">2012</t>
  </si>
  <si>
    <t xml:space="preserve">50 mètres</t>
  </si>
  <si>
    <t xml:space="preserve">50</t>
  </si>
  <si>
    <t xml:space="preserve">15</t>
  </si>
  <si>
    <t xml:space="preserve">600 mètres</t>
  </si>
  <si>
    <t xml:space="preserve">600</t>
  </si>
  <si>
    <t xml:space="preserve">16</t>
  </si>
  <si>
    <t xml:space="preserve">Hauteur</t>
  </si>
  <si>
    <t xml:space="preserve">HJ</t>
  </si>
  <si>
    <t xml:space="preserve">17</t>
  </si>
  <si>
    <t xml:space="preserve">Club ou École :</t>
  </si>
  <si>
    <t xml:space="preserve">Javelot</t>
  </si>
  <si>
    <t xml:space="preserve">JT</t>
  </si>
  <si>
    <t xml:space="preserve">18</t>
  </si>
  <si>
    <t xml:space="preserve">Longueur</t>
  </si>
  <si>
    <t xml:space="preserve">LJ</t>
  </si>
  <si>
    <t xml:space="preserve">19</t>
  </si>
  <si>
    <t xml:space="preserve">Poids</t>
  </si>
  <si>
    <t xml:space="preserve">SP</t>
  </si>
  <si>
    <t xml:space="preserve">20</t>
  </si>
  <si>
    <t xml:space="preserve">40 m sprint</t>
  </si>
  <si>
    <t xml:space="preserve">40</t>
  </si>
  <si>
    <t xml:space="preserve">21</t>
  </si>
  <si>
    <t xml:space="preserve">40 m haies</t>
  </si>
  <si>
    <t xml:space="preserve">40H</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</si>
  <si>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</si>
  <si>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</si>
  <si>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</si>
  <si>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</si>
  <si>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</si>
  <si>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</si>
  <si>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</si>
  <si>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</si>
  <si>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</si>
  <si>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</si>
  <si>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ANNE</t>
  </si>
  <si>
    <t xml:space="preserve">ANNE-HÉBERT</t>
  </si>
  <si>
    <t xml:space="preserve">ACCU</t>
  </si>
  <si>
    <t xml:space="preserve">DE L'ACCUEIL</t>
  </si>
  <si>
    <t xml:space="preserve">APPR</t>
  </si>
  <si>
    <t xml:space="preserve">L'APPRENTI-SAGE</t>
  </si>
  <si>
    <t xml:space="preserve">APPRE</t>
  </si>
  <si>
    <t xml:space="preserve">ARBRI</t>
  </si>
  <si>
    <t xml:space="preserve">L'ARBRISSEAU</t>
  </si>
  <si>
    <t xml:space="preserve">ATIX</t>
  </si>
  <si>
    <t xml:space="preserve">ATHLÉTIX</t>
  </si>
  <si>
    <t xml:space="preserve">AVIR</t>
  </si>
  <si>
    <t xml:space="preserve">AVIRON</t>
  </si>
  <si>
    <t xml:space="preserve">BATEA</t>
  </si>
  <si>
    <t xml:space="preserve">DU BATEAU BLANC</t>
  </si>
  <si>
    <t xml:space="preserve">BENOI</t>
  </si>
  <si>
    <t xml:space="preserve">BENOIT-VACHON</t>
  </si>
  <si>
    <t xml:space="preserve">BERG</t>
  </si>
  <si>
    <t xml:space="preserve">DES BERGES</t>
  </si>
  <si>
    <t xml:space="preserve">BLAC</t>
  </si>
  <si>
    <t xml:space="preserve">BLACK LAKE</t>
  </si>
  <si>
    <t xml:space="preserve">BOCA</t>
  </si>
  <si>
    <t xml:space="preserve">DES BOCAGES</t>
  </si>
  <si>
    <t xml:space="preserve">BORÉA</t>
  </si>
  <si>
    <t xml:space="preserve">BORÉALE</t>
  </si>
  <si>
    <t xml:space="preserve">BREB</t>
  </si>
  <si>
    <t xml:space="preserve">JEAN-DE-BRÉBEUF</t>
  </si>
  <si>
    <t xml:space="preserve">BRIG</t>
  </si>
  <si>
    <t xml:space="preserve">BRIGITTE PARADIS</t>
  </si>
  <si>
    <t xml:space="preserve">CAMA</t>
  </si>
  <si>
    <t xml:space="preserve">CAMARADIÈRE</t>
  </si>
  <si>
    <t xml:space="preserve">CAPSO</t>
  </si>
  <si>
    <t xml:space="preserve">CAP SOLEIL</t>
  </si>
  <si>
    <t xml:space="preserve">CAQC</t>
  </si>
  <si>
    <t xml:space="preserve">CLUB D'ATHLÉTISME DE QUÉBEC</t>
  </si>
  <si>
    <t xml:space="preserve">CAUL</t>
  </si>
  <si>
    <t xml:space="preserve">CLUB ATHLÉTISME UNIVERSITÉ LAV</t>
  </si>
  <si>
    <t xml:space="preserve">CHABO</t>
  </si>
  <si>
    <t xml:space="preserve">CHABOT, ÉCOLE</t>
  </si>
  <si>
    <t xml:space="preserve">CHACO</t>
  </si>
  <si>
    <t xml:space="preserve">CHARLEMAGNE</t>
  </si>
  <si>
    <t xml:space="preserve">CHAMP</t>
  </si>
  <si>
    <t xml:space="preserve">CHAMPIGNY, COLLÈGE DE</t>
  </si>
  <si>
    <t xml:space="preserve">CHARL</t>
  </si>
  <si>
    <t xml:space="preserve">CHARLES-RODRIGUE</t>
  </si>
  <si>
    <t xml:space="preserve">CLAIR</t>
  </si>
  <si>
    <t xml:space="preserve">CLAIR-SOLEIL</t>
  </si>
  <si>
    <t xml:space="preserve">COEUR</t>
  </si>
  <si>
    <t xml:space="preserve">COEUR-VAILLANT</t>
  </si>
  <si>
    <t xml:space="preserve">COMPA</t>
  </si>
  <si>
    <t xml:space="preserve">COMPAGNONS DE CARTIER</t>
  </si>
  <si>
    <t xml:space="preserve">CORS</t>
  </si>
  <si>
    <t xml:space="preserve">CLUB CORSAIRE-CHAPARAL</t>
  </si>
  <si>
    <t xml:space="preserve">COURV</t>
  </si>
  <si>
    <t xml:space="preserve">COURVAL DE NEUVILLE</t>
  </si>
  <si>
    <t xml:space="preserve">CPV</t>
  </si>
  <si>
    <t xml:space="preserve">PATINAGE DE VITESSE STE-FOY</t>
  </si>
  <si>
    <t xml:space="preserve">DOLLA</t>
  </si>
  <si>
    <t xml:space="preserve">DOLLARD-DES-ORMEAUX</t>
  </si>
  <si>
    <t xml:space="preserve">DOMSA</t>
  </si>
  <si>
    <t xml:space="preserve">DOMINIQUE-SAVIO</t>
  </si>
  <si>
    <t xml:space="preserve">DONN</t>
  </si>
  <si>
    <t xml:space="preserve">POLYVALENTE  DONNACONNA</t>
  </si>
  <si>
    <t xml:space="preserve">ÉCRIV</t>
  </si>
  <si>
    <t xml:space="preserve">LES ÉCRIVAINS</t>
  </si>
  <si>
    <t xml:space="preserve">ENERG</t>
  </si>
  <si>
    <t xml:space="preserve">ÉNERGIE DE TROIS-RIVIÈRES</t>
  </si>
  <si>
    <t xml:space="preserve">ENVO</t>
  </si>
  <si>
    <t xml:space="preserve">L'ENVOL</t>
  </si>
  <si>
    <t xml:space="preserve">ESCAL</t>
  </si>
  <si>
    <t xml:space="preserve">L'ESCALE ET LE PLATEAU</t>
  </si>
  <si>
    <t xml:space="preserve">ÉTIN</t>
  </si>
  <si>
    <t xml:space="preserve">L'ÉTINCELLE/TROIS SAISONS</t>
  </si>
  <si>
    <t xml:space="preserve">EXCEL</t>
  </si>
  <si>
    <t xml:space="preserve">EXCELLENCE</t>
  </si>
  <si>
    <t xml:space="preserve">FAS</t>
  </si>
  <si>
    <t xml:space="preserve">FÉLIX-ANTOINE-SAVARD</t>
  </si>
  <si>
    <t xml:space="preserve">FERN</t>
  </si>
  <si>
    <t xml:space="preserve">FERNAND-SEGUIN</t>
  </si>
  <si>
    <t xml:space="preserve">FILOU</t>
  </si>
  <si>
    <t xml:space="preserve">CLUB FIL-OUP!</t>
  </si>
  <si>
    <t xml:space="preserve">FILT</t>
  </si>
  <si>
    <t xml:space="preserve">FILTEAU</t>
  </si>
  <si>
    <t xml:space="preserve">FORG</t>
  </si>
  <si>
    <t xml:space="preserve">FORGET</t>
  </si>
  <si>
    <t xml:space="preserve">FOURM</t>
  </si>
  <si>
    <t xml:space="preserve">FOURMILIERS</t>
  </si>
  <si>
    <t xml:space="preserve">GRAND</t>
  </si>
  <si>
    <t xml:space="preserve">GRAND-FLEUVE</t>
  </si>
  <si>
    <t xml:space="preserve">GRNDH</t>
  </si>
  <si>
    <t xml:space="preserve">LA GRANDE HERMINE</t>
  </si>
  <si>
    <t xml:space="preserve">GRRIV</t>
  </si>
  <si>
    <t xml:space="preserve">GRANDE-RIVIÈRE</t>
  </si>
  <si>
    <t xml:space="preserve">GRSAU</t>
  </si>
  <si>
    <t xml:space="preserve">GRANDS-SAULES</t>
  </si>
  <si>
    <t xml:space="preserve">HAUTS</t>
  </si>
  <si>
    <t xml:space="preserve">DES HAUTS-CLOCHERS</t>
  </si>
  <si>
    <t xml:space="preserve">HOLL</t>
  </si>
  <si>
    <t xml:space="preserve">HOLLAND</t>
  </si>
  <si>
    <t xml:space="preserve">JESUS</t>
  </si>
  <si>
    <t xml:space="preserve">JÉSUS-MARIE</t>
  </si>
  <si>
    <t xml:space="preserve">JEUNM</t>
  </si>
  <si>
    <t xml:space="preserve">JEUNES DU MONDE</t>
  </si>
  <si>
    <t xml:space="preserve">JOUV</t>
  </si>
  <si>
    <t xml:space="preserve">JOUVENCE</t>
  </si>
  <si>
    <t xml:space="preserve">JOYEU</t>
  </si>
  <si>
    <t xml:space="preserve">JOYEUX COMPAGNONS</t>
  </si>
  <si>
    <t xml:space="preserve">LACOU</t>
  </si>
  <si>
    <t xml:space="preserve">LA COURVILLOISE</t>
  </si>
  <si>
    <t xml:space="preserve">LAVI</t>
  </si>
  <si>
    <t xml:space="preserve">LAVIRONDE</t>
  </si>
  <si>
    <t xml:space="preserve">MARB</t>
  </si>
  <si>
    <t xml:space="preserve">MARGUERITE-BOURGEOYS</t>
  </si>
  <si>
    <t xml:space="preserve">MARGU</t>
  </si>
  <si>
    <t xml:space="preserve">MARGUERITE D'YOUVILLE</t>
  </si>
  <si>
    <t xml:space="preserve">MART</t>
  </si>
  <si>
    <t xml:space="preserve">LA MARTINIÈRE</t>
  </si>
  <si>
    <t xml:space="preserve">MIBLI</t>
  </si>
  <si>
    <t xml:space="preserve">MINI BLIZZARD</t>
  </si>
  <si>
    <t xml:space="preserve">MISTR</t>
  </si>
  <si>
    <t xml:space="preserve">MISTRAL LAURENTIEN ASS.SOCCER</t>
  </si>
  <si>
    <t xml:space="preserve">MONTA</t>
  </si>
  <si>
    <t xml:space="preserve">MONTAGNAC</t>
  </si>
  <si>
    <t xml:space="preserve">MONTM</t>
  </si>
  <si>
    <t xml:space="preserve">MONTMAGNY</t>
  </si>
  <si>
    <t xml:space="preserve">MOREL</t>
  </si>
  <si>
    <t xml:space="preserve">MORELLE DE ST-UBALDE</t>
  </si>
  <si>
    <t xml:space="preserve">MOUS</t>
  </si>
  <si>
    <t xml:space="preserve">LES MOUSSAILLONS</t>
  </si>
  <si>
    <t xml:space="preserve">MSA</t>
  </si>
  <si>
    <t xml:space="preserve">MONT-STE-ANNE</t>
  </si>
  <si>
    <t xml:space="preserve">MSKAM</t>
  </si>
  <si>
    <t xml:space="preserve">MULTI-SPORT DE KAMOURASKA</t>
  </si>
  <si>
    <t xml:space="preserve">MSS</t>
  </si>
  <si>
    <t xml:space="preserve">MONT ST-SACREMENT</t>
  </si>
  <si>
    <t xml:space="preserve">NEUF</t>
  </si>
  <si>
    <t xml:space="preserve">NEUFCHÂTEL</t>
  </si>
  <si>
    <t xml:space="preserve">OASIS</t>
  </si>
  <si>
    <t xml:space="preserve">OASIS, ÉCOLE</t>
  </si>
  <si>
    <t xml:space="preserve">ODYSS</t>
  </si>
  <si>
    <t xml:space="preserve">L'ODYSSÉE</t>
  </si>
  <si>
    <t xml:space="preserve">ORÉE</t>
  </si>
  <si>
    <t xml:space="preserve">ORÉE DES BOIS</t>
  </si>
  <si>
    <t xml:space="preserve">PARCO</t>
  </si>
  <si>
    <t xml:space="preserve">PARC ORLÉANS</t>
  </si>
  <si>
    <t xml:space="preserve">PAULG</t>
  </si>
  <si>
    <t xml:space="preserve">PAUL GRAVEL</t>
  </si>
  <si>
    <t xml:space="preserve">PEBL</t>
  </si>
  <si>
    <t xml:space="preserve">CLUB PETITS BLIZZARDS</t>
  </si>
  <si>
    <t xml:space="preserve">PIONN</t>
  </si>
  <si>
    <t xml:space="preserve">DES PIONNIERS</t>
  </si>
  <si>
    <t xml:space="preserve">PLEIA</t>
  </si>
  <si>
    <t xml:space="preserve">DE LA PLÉIADE</t>
  </si>
  <si>
    <t xml:space="preserve">PREV</t>
  </si>
  <si>
    <t xml:space="preserve">LES PRÉS VERTS</t>
  </si>
  <si>
    <t xml:space="preserve">PRIMV</t>
  </si>
  <si>
    <t xml:space="preserve">LES PRIMEVÈRES</t>
  </si>
  <si>
    <t xml:space="preserve">PULP</t>
  </si>
  <si>
    <t xml:space="preserve">DE LA PULPERIE</t>
  </si>
  <si>
    <t xml:space="preserve">QHS</t>
  </si>
  <si>
    <t xml:space="preserve">QUEBEC HIGH SCHOOL</t>
  </si>
  <si>
    <t xml:space="preserve">RIBAM</t>
  </si>
  <si>
    <t xml:space="preserve">LA RIBAMBELLE</t>
  </si>
  <si>
    <t xml:space="preserve">RIVER</t>
  </si>
  <si>
    <t xml:space="preserve">LA RIVERAINE</t>
  </si>
  <si>
    <t xml:space="preserve">ROCH</t>
  </si>
  <si>
    <t xml:space="preserve">ROCHEBELLE</t>
  </si>
  <si>
    <t xml:space="preserve">ROGER</t>
  </si>
  <si>
    <t xml:space="preserve">ROGER-COMTOIS</t>
  </si>
  <si>
    <t xml:space="preserve">RUIS</t>
  </si>
  <si>
    <t xml:space="preserve">DES RUISSEAUX</t>
  </si>
  <si>
    <t xml:space="preserve">SACRÉ</t>
  </si>
  <si>
    <t xml:space="preserve">SACRÉ-COEUR</t>
  </si>
  <si>
    <t xml:space="preserve">SANSF</t>
  </si>
  <si>
    <t xml:space="preserve">SANS FRONTIÈRES</t>
  </si>
  <si>
    <t xml:space="preserve">SEIGN</t>
  </si>
  <si>
    <t xml:space="preserve">LA SEIGNEURIE</t>
  </si>
  <si>
    <t xml:space="preserve">SOUR</t>
  </si>
  <si>
    <t xml:space="preserve">LES SOURCES</t>
  </si>
  <si>
    <t xml:space="preserve">SSF</t>
  </si>
  <si>
    <t xml:space="preserve">SÉMINAIRE ST-FRANÇOIS</t>
  </si>
  <si>
    <t xml:space="preserve">STAN</t>
  </si>
  <si>
    <t xml:space="preserve">STANISLAS</t>
  </si>
  <si>
    <t xml:space="preserve">STCAS</t>
  </si>
  <si>
    <t xml:space="preserve">ST-CASIMIR</t>
  </si>
  <si>
    <t xml:space="preserve">STEBR</t>
  </si>
  <si>
    <t xml:space="preserve">STE-BRIGITTE DE LAVAL</t>
  </si>
  <si>
    <t xml:space="preserve">STEFE</t>
  </si>
  <si>
    <t xml:space="preserve">STE-FOY ELEMENTARY</t>
  </si>
  <si>
    <t xml:space="preserve">STELZ</t>
  </si>
  <si>
    <t xml:space="preserve">ST-ELZÉAR</t>
  </si>
  <si>
    <t xml:space="preserve">STFI</t>
  </si>
  <si>
    <t xml:space="preserve">SAINT-FIDÈLE</t>
  </si>
  <si>
    <t xml:space="preserve">STGAB</t>
  </si>
  <si>
    <t xml:space="preserve">ST-GABRIEL-LALEMANT</t>
  </si>
  <si>
    <t xml:space="preserve">STGED</t>
  </si>
  <si>
    <t xml:space="preserve">ST-GÉDÉON</t>
  </si>
  <si>
    <t xml:space="preserve">STHEL</t>
  </si>
  <si>
    <t xml:space="preserve">STE-HÉLÈNE</t>
  </si>
  <si>
    <t xml:space="preserve">STJB</t>
  </si>
  <si>
    <t xml:space="preserve">ST-JEAN BERCHMANS</t>
  </si>
  <si>
    <t xml:space="preserve">STJEA</t>
  </si>
  <si>
    <t xml:space="preserve">ST-JEAN-BAPTISTE</t>
  </si>
  <si>
    <t xml:space="preserve">STJOS</t>
  </si>
  <si>
    <t xml:space="preserve">ST-JOSEPH</t>
  </si>
  <si>
    <t xml:space="preserve">STLOF</t>
  </si>
  <si>
    <t xml:space="preserve">SAINT-LOUIS-DE-FRANCE</t>
  </si>
  <si>
    <t xml:space="preserve">STLOG</t>
  </si>
  <si>
    <t xml:space="preserve">SAINT-LOUIS-DE-GONZAGUE</t>
  </si>
  <si>
    <t xml:space="preserve">STMAR</t>
  </si>
  <si>
    <t xml:space="preserve">STE-MARGUERITE</t>
  </si>
  <si>
    <t xml:space="preserve">STMIC</t>
  </si>
  <si>
    <t xml:space="preserve">ST-MICHEL</t>
  </si>
  <si>
    <t xml:space="preserve">STMO</t>
  </si>
  <si>
    <t xml:space="preserve">STE-MONIQUE</t>
  </si>
  <si>
    <t xml:space="preserve">STOD</t>
  </si>
  <si>
    <t xml:space="preserve">SAINTE-ODILE</t>
  </si>
  <si>
    <t xml:space="preserve">STONE</t>
  </si>
  <si>
    <t xml:space="preserve">STONEHAM</t>
  </si>
  <si>
    <t xml:space="preserve">STPOL</t>
  </si>
  <si>
    <t xml:space="preserve">ST-POLYCARPE</t>
  </si>
  <si>
    <t xml:space="preserve">STSAC</t>
  </si>
  <si>
    <t xml:space="preserve">ST-SACREMENT</t>
  </si>
  <si>
    <t xml:space="preserve">STUBA</t>
  </si>
  <si>
    <t xml:space="preserve">ST-UBALDE</t>
  </si>
  <si>
    <t xml:space="preserve">STYVE</t>
  </si>
  <si>
    <t xml:space="preserve">ST-YVES</t>
  </si>
  <si>
    <t xml:space="preserve">TRIVE</t>
  </si>
  <si>
    <t xml:space="preserve">DU TRIVENT</t>
  </si>
  <si>
    <t xml:space="preserve">TROIS</t>
  </si>
  <si>
    <t xml:space="preserve">TROIS-SAISONS</t>
  </si>
  <si>
    <t xml:space="preserve">UNA</t>
  </si>
  <si>
    <t xml:space="preserve">UNATTACHED</t>
  </si>
  <si>
    <t xml:space="preserve">UNCA</t>
  </si>
  <si>
    <t xml:space="preserve">UNCN</t>
  </si>
  <si>
    <t xml:space="preserve">URSUL</t>
  </si>
  <si>
    <t xml:space="preserve">LES URSULINES</t>
  </si>
  <si>
    <t xml:space="preserve">VAINQ</t>
  </si>
  <si>
    <t xml:space="preserve">LES VAINQUEURS</t>
  </si>
  <si>
    <t xml:space="preserve">VAL</t>
  </si>
  <si>
    <t xml:space="preserve">VAL-JOLI</t>
  </si>
  <si>
    <t xml:space="preserve">VANIE</t>
  </si>
  <si>
    <t xml:space="preserve">VANIER</t>
  </si>
  <si>
    <t xml:space="preserve">VIS</t>
  </si>
  <si>
    <t xml:space="preserve">VISION</t>
  </si>
  <si>
    <t xml:space="preserve">WITC</t>
  </si>
  <si>
    <t xml:space="preserve">WEST ISLAND TRACK CLUB</t>
  </si>
  <si>
    <t xml:space="preserve">YVESP</t>
  </si>
  <si>
    <t xml:space="preserve">YVES PRÉVOST</t>
  </si>
</sst>
</file>

<file path=xl/styles.xml><?xml version="1.0" encoding="utf-8"?>
<styleSheet xmlns="http://schemas.openxmlformats.org/spreadsheetml/2006/main">
  <numFmts count="4">
    <numFmt numFmtId="164" formatCode="General"/>
    <numFmt numFmtId="165" formatCode="#,##0"/>
    <numFmt numFmtId="166" formatCode="@"/>
    <numFmt numFmtId="167" formatCode="General"/>
  </numFmts>
  <fonts count="8">
    <font>
      <sz val="10"/>
      <name val="Arial"/>
      <family val="2"/>
      <charset val="1"/>
    </font>
    <font>
      <sz val="10"/>
      <name val="Arial"/>
      <family val="0"/>
    </font>
    <font>
      <sz val="10"/>
      <name val="Arial"/>
      <family val="0"/>
    </font>
    <font>
      <sz val="10"/>
      <name val="Arial"/>
      <family val="0"/>
    </font>
    <font>
      <b val="true"/>
      <sz val="14"/>
      <name val="Arial"/>
      <family val="2"/>
      <charset val="1"/>
    </font>
    <font>
      <b val="true"/>
      <sz val="10"/>
      <name val="Arial"/>
      <family val="2"/>
      <charset val="1"/>
    </font>
    <font>
      <b val="true"/>
      <sz val="14"/>
      <color rgb="FF000000"/>
      <name val="Arial"/>
      <family val="2"/>
      <charset val="1"/>
    </font>
    <font>
      <sz val="10"/>
      <color rgb="FF000000"/>
      <name val="Arial"/>
      <family val="2"/>
      <charset val="1"/>
    </font>
  </fonts>
  <fills count="7">
    <fill>
      <patternFill patternType="none"/>
    </fill>
    <fill>
      <patternFill patternType="gray125"/>
    </fill>
    <fill>
      <patternFill patternType="solid">
        <fgColor rgb="FFFFFF99"/>
        <bgColor rgb="FFE8F2A1"/>
      </patternFill>
    </fill>
    <fill>
      <patternFill patternType="solid">
        <fgColor rgb="FFFFCC99"/>
        <bgColor rgb="FFE8F2A1"/>
      </patternFill>
    </fill>
    <fill>
      <patternFill patternType="solid">
        <fgColor rgb="FFFFFFFF"/>
        <bgColor rgb="FFCCFFFF"/>
      </patternFill>
    </fill>
    <fill>
      <patternFill patternType="solid">
        <fgColor rgb="FFCCFFFF"/>
        <bgColor rgb="FFCCFFFF"/>
      </patternFill>
    </fill>
    <fill>
      <patternFill patternType="solid">
        <fgColor rgb="FFE8F2A1"/>
        <bgColor rgb="FFFFFF99"/>
      </patternFill>
    </fill>
  </fills>
  <borders count="16">
    <border diagonalUp="false" diagonalDown="false">
      <left/>
      <right/>
      <top/>
      <bottom/>
      <diagonal/>
    </border>
    <border diagonalUp="false" diagonalDown="false">
      <left style="thin"/>
      <right style="thin"/>
      <top style="thin"/>
      <bottom style="thin"/>
      <diagonal/>
    </border>
    <border diagonalUp="false" diagonalDown="false">
      <left style="thick"/>
      <right style="thick"/>
      <top style="thick"/>
      <bottom/>
      <diagonal/>
    </border>
    <border diagonalUp="false" diagonalDown="false">
      <left style="thick"/>
      <right style="thick"/>
      <top/>
      <bottom/>
      <diagonal/>
    </border>
    <border diagonalUp="false" diagonalDown="false">
      <left style="thick"/>
      <right style="thick"/>
      <top/>
      <bottom style="thick"/>
      <diagonal/>
    </border>
    <border diagonalUp="false" diagonalDown="false">
      <left style="double"/>
      <right/>
      <top style="double"/>
      <bottom/>
      <diagonal/>
    </border>
    <border diagonalUp="false" diagonalDown="false">
      <left/>
      <right/>
      <top style="double"/>
      <bottom/>
      <diagonal/>
    </border>
    <border diagonalUp="false" diagonalDown="false">
      <left/>
      <right style="double"/>
      <top style="double"/>
      <bottom/>
      <diagonal/>
    </border>
    <border diagonalUp="false" diagonalDown="false">
      <left style="double"/>
      <right style="double"/>
      <top style="double"/>
      <bottom/>
      <diagonal/>
    </border>
    <border diagonalUp="false" diagonalDown="false">
      <left style="double"/>
      <right/>
      <top/>
      <bottom/>
      <diagonal/>
    </border>
    <border diagonalUp="false" diagonalDown="false">
      <left/>
      <right style="double"/>
      <top/>
      <bottom/>
      <diagonal/>
    </border>
    <border diagonalUp="false" diagonalDown="false">
      <left style="double"/>
      <right style="double"/>
      <top/>
      <bottom/>
      <diagonal/>
    </border>
    <border diagonalUp="false" diagonalDown="false">
      <left style="double"/>
      <right style="double"/>
      <top/>
      <bottom style="double"/>
      <diagonal/>
    </border>
    <border diagonalUp="false" diagonalDown="false">
      <left style="double"/>
      <right/>
      <top/>
      <bottom style="double"/>
      <diagonal/>
    </border>
    <border diagonalUp="false" diagonalDown="false">
      <left/>
      <right/>
      <top/>
      <bottom style="double"/>
      <diagonal/>
    </border>
    <border diagonalUp="false" diagonalDown="false">
      <left/>
      <right style="double"/>
      <top/>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0" xfId="0" applyFont="true" applyBorder="true" applyAlignment="false" applyProtection="true">
      <alignment horizontal="general" vertical="bottom" textRotation="0" wrapText="false" indent="0" shrinkToFit="false"/>
      <protection locked="true" hidden="false"/>
    </xf>
    <xf numFmtId="164" fontId="5" fillId="0" borderId="1" xfId="0" applyFont="true" applyBorder="true" applyAlignment="false" applyProtection="true">
      <alignment horizontal="general" vertical="bottom" textRotation="0" wrapText="false" indent="0" shrinkToFit="false"/>
      <protection locked="true" hidden="false"/>
    </xf>
    <xf numFmtId="164" fontId="0" fillId="2" borderId="1" xfId="0" applyFont="true" applyBorder="true" applyAlignment="false" applyProtection="true">
      <alignment horizontal="general" vertical="bottom" textRotation="0" wrapText="false" indent="0" shrinkToFit="false"/>
      <protection locked="false" hidden="false"/>
    </xf>
    <xf numFmtId="164" fontId="0" fillId="3" borderId="2" xfId="0" applyFont="true" applyBorder="true" applyAlignment="false" applyProtection="true">
      <alignment horizontal="general" vertical="bottom" textRotation="0" wrapText="false" indent="0" shrinkToFit="false"/>
      <protection locked="true" hidden="false"/>
    </xf>
    <xf numFmtId="164" fontId="0" fillId="0" borderId="3" xfId="0" applyFont="true" applyBorder="true" applyAlignment="false" applyProtection="true">
      <alignment horizontal="general" vertical="bottom" textRotation="0" wrapText="false" indent="0" shrinkToFit="false"/>
      <protection locked="true" hidden="false"/>
    </xf>
    <xf numFmtId="165" fontId="0" fillId="2" borderId="1" xfId="0" applyFont="true" applyBorder="true" applyAlignment="false" applyProtection="true">
      <alignment horizontal="general" vertical="bottom" textRotation="0" wrapText="false" indent="0" shrinkToFit="false"/>
      <protection locked="false" hidden="false"/>
    </xf>
    <xf numFmtId="164" fontId="0" fillId="2" borderId="3" xfId="0" applyFont="true" applyBorder="true" applyAlignment="false" applyProtection="true">
      <alignment horizontal="general" vertical="bottom" textRotation="0" wrapText="false" indent="0" shrinkToFit="false"/>
      <protection locked="true" hidden="false"/>
    </xf>
    <xf numFmtId="164" fontId="0" fillId="0" borderId="3"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general" vertical="center" textRotation="0" wrapText="true" indent="0" shrinkToFit="false"/>
      <protection locked="true" hidden="false"/>
    </xf>
    <xf numFmtId="164" fontId="0" fillId="4" borderId="0" xfId="0" applyFont="true" applyBorder="true" applyAlignment="false" applyProtection="true">
      <alignment horizontal="general"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6" fillId="0" borderId="4" xfId="0" applyFont="true" applyBorder="true" applyAlignment="true" applyProtection="true">
      <alignment horizontal="left" vertical="center"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5" fillId="5" borderId="1" xfId="0" applyFont="true" applyBorder="true" applyAlignment="false" applyProtection="true">
      <alignment horizontal="general" vertical="bottom" textRotation="0" wrapText="false" indent="0" shrinkToFit="false"/>
      <protection locked="true" hidden="false"/>
    </xf>
    <xf numFmtId="164" fontId="5" fillId="5" borderId="1" xfId="0" applyFont="true" applyBorder="true" applyAlignment="true" applyProtection="true">
      <alignment horizontal="center" vertical="bottom" textRotation="0" wrapText="false" indent="0" shrinkToFit="false"/>
      <protection locked="false" hidden="false"/>
    </xf>
    <xf numFmtId="166" fontId="5" fillId="5" borderId="1" xfId="0" applyFont="true" applyBorder="true" applyAlignment="true" applyProtection="true">
      <alignment horizontal="center" vertical="bottom" textRotation="0" wrapText="false" indent="0" shrinkToFit="false"/>
      <protection locked="false" hidden="false"/>
    </xf>
    <xf numFmtId="164" fontId="5" fillId="5" borderId="1" xfId="0" applyFont="true" applyBorder="true" applyAlignment="false" applyProtection="true">
      <alignment horizontal="general" vertical="bottom" textRotation="0" wrapText="false" indent="0" shrinkToFit="false"/>
      <protection locked="false" hidden="false"/>
    </xf>
    <xf numFmtId="166" fontId="5" fillId="5" borderId="1" xfId="0" applyFont="true" applyBorder="true" applyAlignment="false" applyProtection="true">
      <alignment horizontal="general" vertical="bottom" textRotation="0" wrapText="false" indent="0" shrinkToFit="false"/>
      <protection locked="false" hidden="false"/>
    </xf>
    <xf numFmtId="164" fontId="0" fillId="2" borderId="1" xfId="0" applyFont="true" applyBorder="true" applyAlignment="false" applyProtection="true">
      <alignment horizontal="general" vertical="bottom" textRotation="0" wrapText="false" indent="0" shrinkToFit="false"/>
      <protection locked="true" hidden="false"/>
    </xf>
    <xf numFmtId="166" fontId="0" fillId="3" borderId="1" xfId="0" applyFont="true" applyBorder="true" applyAlignment="false" applyProtection="true">
      <alignment horizontal="general" vertical="bottom" textRotation="0" wrapText="false" indent="0" shrinkToFit="false"/>
      <protection locked="false" hidden="false"/>
    </xf>
    <xf numFmtId="166" fontId="0" fillId="0" borderId="1" xfId="0" applyFont="true" applyBorder="true" applyAlignment="false" applyProtection="true">
      <alignment horizontal="general" vertical="bottom" textRotation="0" wrapText="false" indent="0" shrinkToFit="false"/>
      <protection locked="true" hidden="false"/>
    </xf>
    <xf numFmtId="164" fontId="0" fillId="6"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top" textRotation="0" wrapText="tru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6" fontId="0" fillId="0" borderId="8"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6" fontId="0" fillId="0" borderId="9" xfId="0" applyFont="true" applyBorder="true" applyAlignment="false" applyProtection="false">
      <alignment horizontal="general" vertical="bottom"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6" fontId="0" fillId="0" borderId="11"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6" fontId="0" fillId="0" borderId="13" xfId="0" applyFont="true" applyBorder="true" applyAlignment="false" applyProtection="false">
      <alignment horizontal="general" vertical="bottom" textRotation="0" wrapText="false" indent="0" shrinkToFit="false"/>
      <protection locked="true" hidden="false"/>
    </xf>
    <xf numFmtId="166" fontId="0" fillId="0" borderId="14" xfId="0" applyFont="true" applyBorder="true" applyAlignment="false" applyProtection="false">
      <alignment horizontal="general" vertical="bottom" textRotation="0" wrapText="false" indent="0" shrinkToFit="false"/>
      <protection locked="true" hidden="false"/>
    </xf>
    <xf numFmtId="167" fontId="0" fillId="0" borderId="15"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6" fontId="0" fillId="0" borderId="12" xfId="0" applyFont="true" applyBorder="true" applyAlignment="false" applyProtection="false">
      <alignment horizontal="general" vertical="bottom" textRotation="0" wrapText="false" indent="0" shrinkToFit="false"/>
      <protection locked="true" hidden="false"/>
    </xf>
    <xf numFmtId="166" fontId="0" fillId="0" borderId="7" xfId="0" applyFont="true" applyBorder="true" applyAlignment="false" applyProtection="false">
      <alignment horizontal="general" vertical="bottom" textRotation="0" wrapText="false" indent="0" shrinkToFit="false"/>
      <protection locked="true" hidden="false"/>
    </xf>
    <xf numFmtId="164" fontId="0" fillId="0" borderId="9" xfId="0" applyFont="true" applyBorder="true" applyAlignment="false" applyProtection="false">
      <alignment horizontal="general" vertical="bottom" textRotation="0" wrapText="false" indent="0" shrinkToFit="false"/>
      <protection locked="true" hidden="false"/>
    </xf>
    <xf numFmtId="166" fontId="0" fillId="0" borderId="10" xfId="0" applyFont="true" applyBorder="true" applyAlignment="false" applyProtection="false">
      <alignment horizontal="general" vertical="bottom" textRotation="0" wrapText="false" indent="0" shrinkToFit="false"/>
      <protection locked="true" hidden="false"/>
    </xf>
    <xf numFmtId="166" fontId="0" fillId="2" borderId="0" xfId="0" applyFont="true" applyBorder="false" applyAlignment="false" applyProtection="false">
      <alignment horizontal="general" vertical="bottom" textRotation="0" wrapText="false" indent="0" shrinkToFit="false"/>
      <protection locked="true" hidden="false"/>
    </xf>
    <xf numFmtId="166" fontId="0" fillId="4" borderId="0" xfId="0" applyFont="true" applyBorder="fals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6" fontId="0" fillId="0" borderId="15"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8F2A1"/>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info@clubathletismequebec.org"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M45"/>
  <sheetViews>
    <sheetView showFormulas="false" showGridLines="false" showRowColHeaders="true" showZeros="true" rightToLeft="false" tabSelected="true" showOutlineSymbols="true" defaultGridColor="true" view="normal" topLeftCell="A1" colorId="64" zoomScale="110" zoomScaleNormal="110" zoomScalePageLayoutView="100" workbookViewId="0">
      <selection pane="topLeft" activeCell="E11" activeCellId="0" sqref="E11"/>
    </sheetView>
  </sheetViews>
  <sheetFormatPr defaultRowHeight="12.8" zeroHeight="false" outlineLevelRow="0" outlineLevelCol="0"/>
  <cols>
    <col collapsed="false" customWidth="true" hidden="false" outlineLevel="0" max="1" min="1" style="1" width="5.66"/>
    <col collapsed="false" customWidth="true" hidden="false" outlineLevel="0" max="2" min="2" style="1" width="20.17"/>
    <col collapsed="false" customWidth="true" hidden="false" outlineLevel="0" max="3" min="3" style="1" width="15.83"/>
    <col collapsed="false" customWidth="true" hidden="false" outlineLevel="0" max="7" min="4" style="1" width="8.83"/>
    <col collapsed="false" customWidth="true" hidden="false" outlineLevel="0" max="8" min="8" style="1" width="20.83"/>
    <col collapsed="false" customWidth="true" hidden="false" outlineLevel="0" max="1025" min="9" style="1" width="8.83"/>
  </cols>
  <sheetData>
    <row r="1" customFormat="false" ht="17.35" hidden="false" customHeight="false" outlineLevel="0" collapsed="false">
      <c r="B1" s="2" t="s">
        <v>0</v>
      </c>
      <c r="C1" s="2"/>
      <c r="D1" s="2"/>
      <c r="E1" s="2"/>
      <c r="F1" s="2"/>
      <c r="G1" s="2"/>
      <c r="H1" s="2"/>
    </row>
    <row r="3" customFormat="false" ht="12.8" hidden="false" customHeight="false" outlineLevel="0" collapsed="false">
      <c r="B3" s="3" t="s">
        <v>1</v>
      </c>
      <c r="C3" s="4"/>
      <c r="D3" s="4"/>
      <c r="E3" s="4"/>
      <c r="F3" s="4"/>
      <c r="H3" s="5" t="s">
        <v>2</v>
      </c>
      <c r="I3" s="5"/>
      <c r="J3" s="5"/>
      <c r="K3" s="5"/>
      <c r="L3" s="5"/>
      <c r="M3" s="5"/>
    </row>
    <row r="4" customFormat="false" ht="12.8" hidden="false" customHeight="false" outlineLevel="0" collapsed="false">
      <c r="B4" s="3" t="s">
        <v>3</v>
      </c>
      <c r="C4" s="4"/>
      <c r="D4" s="4"/>
      <c r="E4" s="4"/>
      <c r="F4" s="4"/>
      <c r="H4" s="6" t="s">
        <v>4</v>
      </c>
      <c r="I4" s="6"/>
      <c r="J4" s="6"/>
      <c r="K4" s="6"/>
      <c r="L4" s="6"/>
      <c r="M4" s="6"/>
    </row>
    <row r="5" customFormat="false" ht="12.8" hidden="false" customHeight="false" outlineLevel="0" collapsed="false">
      <c r="B5" s="3" t="s">
        <v>5</v>
      </c>
      <c r="C5" s="4"/>
      <c r="D5" s="4"/>
      <c r="E5" s="4"/>
      <c r="F5" s="4"/>
      <c r="H5" s="6" t="s">
        <v>6</v>
      </c>
      <c r="I5" s="6"/>
      <c r="J5" s="6"/>
      <c r="K5" s="6"/>
      <c r="L5" s="6"/>
      <c r="M5" s="6"/>
    </row>
    <row r="6" customFormat="false" ht="12.8" hidden="false" customHeight="false" outlineLevel="0" collapsed="false">
      <c r="B6" s="3" t="s">
        <v>7</v>
      </c>
      <c r="C6" s="7"/>
      <c r="D6" s="7"/>
      <c r="E6" s="7"/>
      <c r="F6" s="7"/>
      <c r="H6" s="8" t="s">
        <v>8</v>
      </c>
      <c r="I6" s="8"/>
      <c r="J6" s="8"/>
      <c r="K6" s="8"/>
      <c r="L6" s="8"/>
      <c r="M6" s="8"/>
    </row>
    <row r="7" customFormat="false" ht="12.8" hidden="false" customHeight="false" outlineLevel="0" collapsed="false">
      <c r="B7" s="3" t="s">
        <v>9</v>
      </c>
      <c r="C7" s="4"/>
      <c r="D7" s="4"/>
      <c r="E7" s="4"/>
      <c r="F7" s="4"/>
      <c r="H7" s="9" t="s">
        <v>10</v>
      </c>
      <c r="I7" s="9"/>
      <c r="J7" s="9"/>
      <c r="K7" s="9"/>
      <c r="L7" s="9"/>
      <c r="M7" s="9"/>
    </row>
    <row r="8" customFormat="false" ht="12.8" hidden="false" customHeight="false" outlineLevel="0" collapsed="false">
      <c r="H8" s="6" t="s">
        <v>11</v>
      </c>
      <c r="I8" s="6"/>
      <c r="J8" s="6"/>
      <c r="K8" s="6"/>
      <c r="L8" s="6"/>
      <c r="M8" s="6"/>
    </row>
    <row r="9" customFormat="false" ht="16.5" hidden="false" customHeight="true" outlineLevel="0" collapsed="false">
      <c r="B9" s="10" t="s">
        <v>12</v>
      </c>
      <c r="C9" s="11"/>
      <c r="D9" s="12"/>
      <c r="E9" s="12"/>
      <c r="F9" s="12"/>
      <c r="H9" s="13" t="s">
        <v>13</v>
      </c>
      <c r="I9" s="13"/>
      <c r="J9" s="13"/>
      <c r="K9" s="13"/>
      <c r="L9" s="13"/>
      <c r="M9" s="13"/>
    </row>
    <row r="10" customFormat="false" ht="12.8" hidden="false" customHeight="false" outlineLevel="0" collapsed="false">
      <c r="B10" s="14" t="s">
        <v>14</v>
      </c>
      <c r="C10" s="12"/>
      <c r="D10" s="12"/>
      <c r="E10" s="12"/>
      <c r="F10" s="12"/>
      <c r="G10" s="12"/>
      <c r="H10" s="12"/>
    </row>
    <row r="11" customFormat="false" ht="13.5" hidden="false" customHeight="true" outlineLevel="0" collapsed="false">
      <c r="B11" s="14" t="s">
        <v>15</v>
      </c>
      <c r="C11" s="4"/>
      <c r="D11" s="11"/>
      <c r="E11" s="11"/>
      <c r="F11" s="11"/>
    </row>
    <row r="13" customFormat="false" ht="12.8" hidden="false" customHeight="false" outlineLevel="0" collapsed="false">
      <c r="A13" s="15"/>
      <c r="B13" s="16" t="s">
        <v>16</v>
      </c>
      <c r="C13" s="16"/>
      <c r="D13" s="17" t="s">
        <v>17</v>
      </c>
      <c r="E13" s="17"/>
      <c r="F13" s="17"/>
      <c r="G13" s="18"/>
      <c r="H13" s="18" t="s">
        <v>18</v>
      </c>
    </row>
    <row r="14" customFormat="false" ht="12.8" hidden="false" customHeight="false" outlineLevel="0" collapsed="false">
      <c r="A14" s="15"/>
      <c r="B14" s="18" t="s">
        <v>19</v>
      </c>
      <c r="C14" s="18" t="s">
        <v>20</v>
      </c>
      <c r="D14" s="19" t="s">
        <v>21</v>
      </c>
      <c r="E14" s="19" t="s">
        <v>22</v>
      </c>
      <c r="F14" s="19" t="s">
        <v>23</v>
      </c>
      <c r="G14" s="18" t="s">
        <v>24</v>
      </c>
      <c r="H14" s="18" t="s">
        <v>25</v>
      </c>
      <c r="J14" s="1" t="s">
        <v>26</v>
      </c>
    </row>
    <row r="15" customFormat="false" ht="12.8" hidden="false" customHeight="false" outlineLevel="0" collapsed="false">
      <c r="A15" s="20" t="n">
        <v>1</v>
      </c>
      <c r="B15" s="4"/>
      <c r="C15" s="4"/>
      <c r="D15" s="21"/>
      <c r="E15" s="21"/>
      <c r="F15" s="21"/>
      <c r="G15" s="21"/>
      <c r="H15" s="21"/>
      <c r="I15" s="22"/>
      <c r="J15" s="23"/>
      <c r="K15" s="1" t="str">
        <f aca="false">IF(J15="","",VLOOKUP(J15,Ecoles_clubs,2,FALSE()))</f>
        <v/>
      </c>
    </row>
    <row r="16" customFormat="false" ht="12.8" hidden="false" customHeight="false" outlineLevel="0" collapsed="false">
      <c r="A16" s="20" t="n">
        <v>2</v>
      </c>
      <c r="B16" s="4"/>
      <c r="C16" s="4"/>
      <c r="D16" s="21"/>
      <c r="E16" s="21"/>
      <c r="F16" s="21"/>
      <c r="G16" s="21"/>
      <c r="H16" s="21"/>
      <c r="I16" s="22"/>
      <c r="J16" s="23"/>
      <c r="K16" s="1" t="str">
        <f aca="false">IF(J16="","",VLOOKUP(J16,Ecoles_clubs,2,FALSE()))</f>
        <v/>
      </c>
    </row>
    <row r="17" customFormat="false" ht="12.8" hidden="false" customHeight="false" outlineLevel="0" collapsed="false">
      <c r="A17" s="20" t="n">
        <v>3</v>
      </c>
      <c r="B17" s="4"/>
      <c r="C17" s="4"/>
      <c r="D17" s="21"/>
      <c r="E17" s="21"/>
      <c r="F17" s="21"/>
      <c r="G17" s="21"/>
      <c r="H17" s="21"/>
      <c r="I17" s="22"/>
      <c r="J17" s="23"/>
      <c r="K17" s="1" t="str">
        <f aca="false">IF(J17="","",VLOOKUP(J17,Ecoles_clubs,2,FALSE()))</f>
        <v/>
      </c>
    </row>
    <row r="18" customFormat="false" ht="12.8" hidden="false" customHeight="false" outlineLevel="0" collapsed="false">
      <c r="A18" s="20" t="n">
        <v>4</v>
      </c>
      <c r="B18" s="4"/>
      <c r="C18" s="4"/>
      <c r="D18" s="21"/>
      <c r="E18" s="21"/>
      <c r="F18" s="21"/>
      <c r="G18" s="21"/>
      <c r="H18" s="21"/>
      <c r="I18" s="22"/>
      <c r="J18" s="23"/>
      <c r="K18" s="1" t="str">
        <f aca="false">IF(J18="","",VLOOKUP(J18,Ecoles_clubs,2,FALSE()))</f>
        <v/>
      </c>
    </row>
    <row r="19" customFormat="false" ht="12.8" hidden="false" customHeight="false" outlineLevel="0" collapsed="false">
      <c r="A19" s="20" t="n">
        <v>5</v>
      </c>
      <c r="B19" s="4"/>
      <c r="C19" s="4"/>
      <c r="D19" s="21"/>
      <c r="E19" s="21"/>
      <c r="F19" s="21"/>
      <c r="G19" s="21"/>
      <c r="H19" s="21"/>
      <c r="I19" s="22"/>
      <c r="J19" s="23"/>
      <c r="K19" s="1" t="str">
        <f aca="false">IF(J19="","",VLOOKUP(J19,Ecoles_clubs,2,FALSE()))</f>
        <v/>
      </c>
    </row>
    <row r="20" customFormat="false" ht="12.8" hidden="false" customHeight="false" outlineLevel="0" collapsed="false">
      <c r="A20" s="20" t="n">
        <v>6</v>
      </c>
      <c r="B20" s="4"/>
      <c r="C20" s="4"/>
      <c r="D20" s="21"/>
      <c r="E20" s="21"/>
      <c r="F20" s="21"/>
      <c r="G20" s="21"/>
      <c r="H20" s="21"/>
      <c r="I20" s="22"/>
      <c r="J20" s="23"/>
      <c r="K20" s="1" t="str">
        <f aca="false">IF(J20="","",VLOOKUP(J20,Ecoles_clubs,2,FALSE()))</f>
        <v/>
      </c>
    </row>
    <row r="21" customFormat="false" ht="12.8" hidden="false" customHeight="false" outlineLevel="0" collapsed="false">
      <c r="A21" s="20" t="n">
        <v>7</v>
      </c>
      <c r="B21" s="4"/>
      <c r="C21" s="4"/>
      <c r="D21" s="21"/>
      <c r="E21" s="21"/>
      <c r="F21" s="21"/>
      <c r="G21" s="21"/>
      <c r="H21" s="21"/>
      <c r="I21" s="22"/>
      <c r="J21" s="23"/>
      <c r="K21" s="1" t="str">
        <f aca="false">IF(J21="","",VLOOKUP(J21,Ecoles_clubs,2,FALSE()))</f>
        <v/>
      </c>
    </row>
    <row r="22" customFormat="false" ht="12.8" hidden="false" customHeight="false" outlineLevel="0" collapsed="false">
      <c r="A22" s="20" t="n">
        <v>8</v>
      </c>
      <c r="B22" s="4"/>
      <c r="C22" s="4"/>
      <c r="D22" s="21"/>
      <c r="E22" s="21"/>
      <c r="F22" s="21"/>
      <c r="G22" s="21"/>
      <c r="H22" s="21"/>
      <c r="I22" s="22"/>
      <c r="J22" s="23"/>
      <c r="K22" s="1" t="str">
        <f aca="false">IF(J22="","",VLOOKUP(J22,Ecoles_clubs,2,FALSE()))</f>
        <v/>
      </c>
    </row>
    <row r="23" customFormat="false" ht="12.8" hidden="false" customHeight="false" outlineLevel="0" collapsed="false">
      <c r="A23" s="20" t="n">
        <v>9</v>
      </c>
      <c r="B23" s="4"/>
      <c r="C23" s="4"/>
      <c r="D23" s="21"/>
      <c r="E23" s="21"/>
      <c r="F23" s="21"/>
      <c r="G23" s="21"/>
      <c r="H23" s="21"/>
      <c r="I23" s="22"/>
      <c r="J23" s="23"/>
      <c r="K23" s="1" t="str">
        <f aca="false">IF(J23="","",VLOOKUP(J23,Ecoles_clubs,2,FALSE()))</f>
        <v/>
      </c>
    </row>
    <row r="24" customFormat="false" ht="12.8" hidden="false" customHeight="false" outlineLevel="0" collapsed="false">
      <c r="A24" s="20" t="n">
        <v>10</v>
      </c>
      <c r="B24" s="4"/>
      <c r="C24" s="4"/>
      <c r="D24" s="21"/>
      <c r="E24" s="21"/>
      <c r="F24" s="21"/>
      <c r="G24" s="21"/>
      <c r="H24" s="21"/>
      <c r="I24" s="22"/>
      <c r="J24" s="23"/>
      <c r="K24" s="1" t="str">
        <f aca="false">IF(J24="","",VLOOKUP(J24,Ecoles_clubs,2,FALSE()))</f>
        <v/>
      </c>
    </row>
    <row r="25" customFormat="false" ht="12.8" hidden="false" customHeight="false" outlineLevel="0" collapsed="false">
      <c r="A25" s="20" t="n">
        <v>11</v>
      </c>
      <c r="B25" s="4"/>
      <c r="C25" s="4"/>
      <c r="D25" s="21"/>
      <c r="E25" s="21"/>
      <c r="F25" s="21"/>
      <c r="G25" s="21"/>
      <c r="H25" s="21"/>
      <c r="I25" s="22"/>
      <c r="J25" s="23"/>
      <c r="K25" s="1" t="str">
        <f aca="false">IF(J25="","",VLOOKUP(J25,Ecoles_clubs,2,FALSE()))</f>
        <v/>
      </c>
    </row>
    <row r="26" customFormat="false" ht="12.8" hidden="false" customHeight="false" outlineLevel="0" collapsed="false">
      <c r="A26" s="20" t="n">
        <v>12</v>
      </c>
      <c r="B26" s="4"/>
      <c r="C26" s="4"/>
      <c r="D26" s="21"/>
      <c r="E26" s="21"/>
      <c r="F26" s="21"/>
      <c r="G26" s="21"/>
      <c r="H26" s="21"/>
      <c r="I26" s="22"/>
      <c r="J26" s="23"/>
      <c r="K26" s="1" t="str">
        <f aca="false">IF(J26="","",VLOOKUP(J26,Ecoles_clubs,2,FALSE()))</f>
        <v/>
      </c>
    </row>
    <row r="27" customFormat="false" ht="12.8" hidden="false" customHeight="false" outlineLevel="0" collapsed="false">
      <c r="A27" s="20" t="n">
        <v>13</v>
      </c>
      <c r="B27" s="4"/>
      <c r="C27" s="4"/>
      <c r="D27" s="21"/>
      <c r="E27" s="21"/>
      <c r="F27" s="21"/>
      <c r="G27" s="21"/>
      <c r="H27" s="21"/>
      <c r="I27" s="22"/>
      <c r="J27" s="23"/>
      <c r="K27" s="1" t="str">
        <f aca="false">IF(J27="","",VLOOKUP(J27,Ecoles_clubs,2,FALSE()))</f>
        <v/>
      </c>
    </row>
    <row r="28" customFormat="false" ht="12.8" hidden="false" customHeight="false" outlineLevel="0" collapsed="false">
      <c r="A28" s="20" t="n">
        <v>14</v>
      </c>
      <c r="B28" s="4"/>
      <c r="C28" s="4"/>
      <c r="D28" s="21"/>
      <c r="E28" s="21"/>
      <c r="F28" s="21"/>
      <c r="G28" s="21"/>
      <c r="H28" s="21"/>
      <c r="I28" s="22"/>
      <c r="J28" s="23"/>
      <c r="K28" s="1" t="str">
        <f aca="false">IF(J28="","",VLOOKUP(J28,Ecoles_clubs,2,FALSE()))</f>
        <v/>
      </c>
    </row>
    <row r="29" customFormat="false" ht="12.8" hidden="false" customHeight="false" outlineLevel="0" collapsed="false">
      <c r="A29" s="20" t="n">
        <v>15</v>
      </c>
      <c r="B29" s="4"/>
      <c r="C29" s="4"/>
      <c r="D29" s="21"/>
      <c r="E29" s="21"/>
      <c r="F29" s="21"/>
      <c r="G29" s="21"/>
      <c r="H29" s="21"/>
      <c r="I29" s="22"/>
      <c r="J29" s="23"/>
      <c r="K29" s="1" t="str">
        <f aca="false">IF(J29="","",VLOOKUP(J29,Ecoles_clubs,2,FALSE()))</f>
        <v/>
      </c>
    </row>
    <row r="30" customFormat="false" ht="12.8" hidden="false" customHeight="false" outlineLevel="0" collapsed="false">
      <c r="A30" s="20" t="n">
        <v>16</v>
      </c>
      <c r="B30" s="4"/>
      <c r="C30" s="4"/>
      <c r="D30" s="21"/>
      <c r="E30" s="21"/>
      <c r="F30" s="21"/>
      <c r="G30" s="21"/>
      <c r="H30" s="21"/>
      <c r="I30" s="22"/>
      <c r="J30" s="23"/>
      <c r="K30" s="1" t="str">
        <f aca="false">IF(J30="","",VLOOKUP(J30,Ecoles_clubs,2,FALSE()))</f>
        <v/>
      </c>
    </row>
    <row r="31" customFormat="false" ht="12.8" hidden="false" customHeight="false" outlineLevel="0" collapsed="false">
      <c r="A31" s="20" t="n">
        <v>17</v>
      </c>
      <c r="B31" s="4"/>
      <c r="C31" s="4"/>
      <c r="D31" s="21"/>
      <c r="E31" s="21"/>
      <c r="F31" s="21"/>
      <c r="G31" s="21"/>
      <c r="H31" s="21"/>
      <c r="I31" s="22"/>
      <c r="J31" s="23"/>
      <c r="K31" s="1" t="str">
        <f aca="false">IF(J31="","",VLOOKUP(J31,Ecoles_clubs,2,FALSE()))</f>
        <v/>
      </c>
    </row>
    <row r="32" customFormat="false" ht="12.8" hidden="false" customHeight="false" outlineLevel="0" collapsed="false">
      <c r="A32" s="20" t="n">
        <v>18</v>
      </c>
      <c r="B32" s="4"/>
      <c r="C32" s="4"/>
      <c r="D32" s="21"/>
      <c r="E32" s="21"/>
      <c r="F32" s="21"/>
      <c r="G32" s="21"/>
      <c r="H32" s="21"/>
      <c r="I32" s="22"/>
      <c r="J32" s="23"/>
      <c r="K32" s="1" t="str">
        <f aca="false">IF(J32="","",VLOOKUP(J32,Ecoles_clubs,2,FALSE()))</f>
        <v/>
      </c>
    </row>
    <row r="33" customFormat="false" ht="12.8" hidden="false" customHeight="false" outlineLevel="0" collapsed="false">
      <c r="A33" s="20" t="n">
        <v>19</v>
      </c>
      <c r="B33" s="4"/>
      <c r="C33" s="4"/>
      <c r="D33" s="21"/>
      <c r="E33" s="21"/>
      <c r="F33" s="21"/>
      <c r="G33" s="21"/>
      <c r="H33" s="21"/>
      <c r="I33" s="22"/>
      <c r="J33" s="23"/>
      <c r="K33" s="1" t="str">
        <f aca="false">IF(J33="","",VLOOKUP(J33,Ecoles_clubs,2,FALSE()))</f>
        <v/>
      </c>
    </row>
    <row r="34" customFormat="false" ht="12.8" hidden="false" customHeight="false" outlineLevel="0" collapsed="false">
      <c r="A34" s="20" t="n">
        <v>20</v>
      </c>
      <c r="B34" s="4"/>
      <c r="C34" s="4"/>
      <c r="D34" s="21"/>
      <c r="E34" s="21"/>
      <c r="F34" s="21"/>
      <c r="G34" s="21"/>
      <c r="H34" s="21"/>
      <c r="I34" s="22"/>
      <c r="J34" s="23"/>
      <c r="K34" s="1" t="str">
        <f aca="false">IF(J34="","",VLOOKUP(J34,Ecoles_clubs,2,FALSE()))</f>
        <v/>
      </c>
    </row>
    <row r="35" customFormat="false" ht="12.8" hidden="false" customHeight="false" outlineLevel="0" collapsed="false">
      <c r="A35" s="20" t="n">
        <v>21</v>
      </c>
      <c r="B35" s="4"/>
      <c r="C35" s="4"/>
      <c r="D35" s="21"/>
      <c r="E35" s="21"/>
      <c r="F35" s="21"/>
      <c r="G35" s="21"/>
      <c r="H35" s="21"/>
      <c r="I35" s="22"/>
      <c r="J35" s="23"/>
      <c r="K35" s="1" t="str">
        <f aca="false">IF(J35="","",VLOOKUP(J35,Ecoles_clubs,2,FALSE()))</f>
        <v/>
      </c>
    </row>
    <row r="36" customFormat="false" ht="12.8" hidden="false" customHeight="false" outlineLevel="0" collapsed="false">
      <c r="A36" s="20" t="n">
        <v>22</v>
      </c>
      <c r="B36" s="4"/>
      <c r="C36" s="4"/>
      <c r="D36" s="21"/>
      <c r="E36" s="21"/>
      <c r="F36" s="21"/>
      <c r="G36" s="21"/>
      <c r="H36" s="21"/>
      <c r="I36" s="22"/>
      <c r="J36" s="23"/>
      <c r="K36" s="1" t="str">
        <f aca="false">IF(J36="","",VLOOKUP(J36,Ecoles_clubs,2,FALSE()))</f>
        <v/>
      </c>
    </row>
    <row r="37" customFormat="false" ht="12.8" hidden="false" customHeight="false" outlineLevel="0" collapsed="false">
      <c r="A37" s="20" t="n">
        <v>23</v>
      </c>
      <c r="B37" s="4"/>
      <c r="C37" s="4"/>
      <c r="D37" s="21"/>
      <c r="E37" s="21"/>
      <c r="F37" s="21"/>
      <c r="G37" s="21"/>
      <c r="H37" s="21"/>
      <c r="I37" s="22"/>
      <c r="J37" s="23"/>
      <c r="K37" s="1" t="str">
        <f aca="false">IF(J37="","",VLOOKUP(J37,Ecoles_clubs,2,FALSE()))</f>
        <v/>
      </c>
    </row>
    <row r="38" customFormat="false" ht="12.8" hidden="false" customHeight="false" outlineLevel="0" collapsed="false">
      <c r="A38" s="20" t="n">
        <v>24</v>
      </c>
      <c r="B38" s="4"/>
      <c r="C38" s="4"/>
      <c r="D38" s="21"/>
      <c r="E38" s="21"/>
      <c r="F38" s="21"/>
      <c r="G38" s="21"/>
      <c r="H38" s="21"/>
      <c r="I38" s="22"/>
      <c r="J38" s="23"/>
      <c r="K38" s="1" t="str">
        <f aca="false">IF(J38="","",VLOOKUP(J38,Ecoles_clubs,2,FALSE()))</f>
        <v/>
      </c>
    </row>
    <row r="39" customFormat="false" ht="12.8" hidden="false" customHeight="false" outlineLevel="0" collapsed="false">
      <c r="A39" s="20" t="n">
        <v>25</v>
      </c>
      <c r="B39" s="4"/>
      <c r="C39" s="4"/>
      <c r="D39" s="21"/>
      <c r="E39" s="21"/>
      <c r="F39" s="21"/>
      <c r="G39" s="21"/>
      <c r="H39" s="21"/>
      <c r="I39" s="22"/>
      <c r="J39" s="23"/>
      <c r="K39" s="1" t="str">
        <f aca="false">IF(J39="","",VLOOKUP(J39,Ecoles_clubs,2,FALSE()))</f>
        <v/>
      </c>
    </row>
    <row r="41" customFormat="false" ht="12.75" hidden="false" customHeight="true" outlineLevel="0" collapsed="false">
      <c r="A41" s="24" t="s">
        <v>27</v>
      </c>
      <c r="B41" s="24"/>
      <c r="C41" s="24"/>
      <c r="D41" s="24"/>
      <c r="E41" s="24"/>
      <c r="F41" s="24"/>
      <c r="G41" s="24"/>
      <c r="H41" s="24"/>
      <c r="I41" s="24"/>
    </row>
    <row r="42" customFormat="false" ht="12.8" hidden="false" customHeight="false" outlineLevel="0" collapsed="false">
      <c r="A42" s="24"/>
      <c r="B42" s="24"/>
      <c r="C42" s="24"/>
      <c r="D42" s="24"/>
      <c r="E42" s="24"/>
      <c r="F42" s="24"/>
      <c r="G42" s="24"/>
      <c r="H42" s="24"/>
      <c r="I42" s="24"/>
    </row>
    <row r="43" customFormat="false" ht="12.8" hidden="false" customHeight="false" outlineLevel="0" collapsed="false">
      <c r="A43" s="24"/>
      <c r="B43" s="24"/>
      <c r="C43" s="24"/>
      <c r="D43" s="24"/>
      <c r="E43" s="24"/>
      <c r="F43" s="24"/>
      <c r="G43" s="24"/>
      <c r="H43" s="24"/>
      <c r="I43" s="24"/>
    </row>
    <row r="44" customFormat="false" ht="12.8" hidden="false" customHeight="false" outlineLevel="0" collapsed="false">
      <c r="A44" s="24"/>
      <c r="B44" s="24"/>
      <c r="C44" s="24"/>
      <c r="D44" s="24"/>
      <c r="E44" s="24"/>
      <c r="F44" s="24"/>
      <c r="G44" s="24"/>
      <c r="H44" s="24"/>
      <c r="I44" s="24"/>
    </row>
    <row r="45" customFormat="false" ht="12.8" hidden="false" customHeight="false" outlineLevel="0" collapsed="false">
      <c r="A45" s="24"/>
      <c r="B45" s="24"/>
      <c r="C45" s="24"/>
      <c r="D45" s="24"/>
      <c r="E45" s="24"/>
      <c r="F45" s="24"/>
      <c r="G45" s="24"/>
      <c r="H45" s="24"/>
      <c r="I45" s="24"/>
    </row>
  </sheetData>
  <sheetProtection sheet="true" objects="true" scenarios="true"/>
  <mergeCells count="18">
    <mergeCell ref="B1:H1"/>
    <mergeCell ref="C3:F3"/>
    <mergeCell ref="H3:M3"/>
    <mergeCell ref="C4:F4"/>
    <mergeCell ref="H4:M4"/>
    <mergeCell ref="C5:F5"/>
    <mergeCell ref="H5:M5"/>
    <mergeCell ref="C6:F6"/>
    <mergeCell ref="H6:M6"/>
    <mergeCell ref="C7:F7"/>
    <mergeCell ref="H7:M7"/>
    <mergeCell ref="H8:M8"/>
    <mergeCell ref="D9:F9"/>
    <mergeCell ref="H9:M9"/>
    <mergeCell ref="C10:H10"/>
    <mergeCell ref="B13:C13"/>
    <mergeCell ref="D13:F13"/>
    <mergeCell ref="A41:I45"/>
  </mergeCells>
  <dataValidations count="7">
    <dataValidation allowBlank="false" operator="equal" showDropDown="false" showErrorMessage="true" showInputMessage="false" sqref="D15:D39" type="list">
      <formula1>Années</formula1>
      <formula2>0</formula2>
    </dataValidation>
    <dataValidation allowBlank="false" operator="equal" showDropDown="false" showErrorMessage="true" showInputMessage="false" sqref="E15:E39" type="list">
      <formula1>Mois</formula1>
      <formula2>0</formula2>
    </dataValidation>
    <dataValidation allowBlank="false" operator="equal" showDropDown="false" showErrorMessage="true" showInputMessage="false" sqref="F15:F39" type="list">
      <formula1>Jours</formula1>
      <formula2>0</formula2>
    </dataValidation>
    <dataValidation allowBlank="false" operator="equal" showDropDown="false" showErrorMessage="true" showInputMessage="false" sqref="G15:G39" type="list">
      <formula1>Sexe</formula1>
      <formula2>0</formula2>
    </dataValidation>
    <dataValidation allowBlank="false" operator="equal" showDropDown="false" showErrorMessage="true" showInputMessage="false" sqref="H15:H39" type="list">
      <formula1>OuiNon</formula1>
      <formula2>0</formula2>
    </dataValidation>
    <dataValidation allowBlank="false" operator="equal" showDropDown="false" showErrorMessage="true" showInputMessage="false" sqref="I15:I39" type="none">
      <formula1>Jours</formula1>
      <formula2>0</formula2>
    </dataValidation>
    <dataValidation allowBlank="true" operator="equal" showDropDown="false" showErrorMessage="true" showInputMessage="false" sqref="J15:J39" type="list">
      <formula1>Acronymes</formula1>
      <formula2>0</formula2>
    </dataValidation>
  </dataValidations>
  <hyperlinks>
    <hyperlink ref="H9" r:id="rId1" display="info@clubathletismequebec.org"/>
  </hyperlink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2:N160"/>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D22" activeCellId="0" sqref="D22"/>
    </sheetView>
  </sheetViews>
  <sheetFormatPr defaultRowHeight="13" zeroHeight="false" outlineLevelRow="0" outlineLevelCol="0"/>
  <cols>
    <col collapsed="false" customWidth="true" hidden="false" outlineLevel="0" max="1025" min="1" style="0" width="8.83"/>
  </cols>
  <sheetData>
    <row r="2" customFormat="false" ht="13" hidden="false" customHeight="false" outlineLevel="0" collapsed="false">
      <c r="B2" s="25" t="s">
        <v>28</v>
      </c>
      <c r="C2" s="26"/>
      <c r="D2" s="26"/>
      <c r="E2" s="27"/>
      <c r="F2" s="28"/>
      <c r="H2" s="28"/>
      <c r="J2" s="28" t="s">
        <v>22</v>
      </c>
      <c r="K2" s="29" t="s">
        <v>29</v>
      </c>
    </row>
    <row r="3" customFormat="false" ht="13" hidden="false" customHeight="false" outlineLevel="0" collapsed="false">
      <c r="B3" s="30"/>
      <c r="E3" s="31"/>
      <c r="F3" s="32"/>
      <c r="H3" s="32"/>
      <c r="J3" s="32"/>
      <c r="K3" s="32"/>
    </row>
    <row r="4" customFormat="false" ht="13" hidden="false" customHeight="false" outlineLevel="0" collapsed="false">
      <c r="B4" s="33" t="s">
        <v>30</v>
      </c>
      <c r="C4" s="34" t="s">
        <v>31</v>
      </c>
      <c r="D4" s="34" t="s">
        <v>32</v>
      </c>
      <c r="E4" s="31" t="str">
        <f aca="false">$B$16&amp;" à "&amp;$B$18</f>
        <v>2010 à 2012</v>
      </c>
      <c r="F4" s="35"/>
      <c r="H4" s="35"/>
      <c r="I4" s="34"/>
      <c r="J4" s="36" t="s">
        <v>33</v>
      </c>
      <c r="K4" s="36" t="s">
        <v>33</v>
      </c>
    </row>
    <row r="5" customFormat="false" ht="13" hidden="false" customHeight="false" outlineLevel="0" collapsed="false">
      <c r="B5" s="33" t="s">
        <v>34</v>
      </c>
      <c r="C5" s="34" t="s">
        <v>31</v>
      </c>
      <c r="D5" s="34" t="s">
        <v>35</v>
      </c>
      <c r="E5" s="31" t="str">
        <f aca="false">$B$16&amp;" à "&amp;$B$18</f>
        <v>2010 à 2012</v>
      </c>
      <c r="F5" s="37"/>
      <c r="H5" s="37"/>
      <c r="I5" s="34"/>
      <c r="J5" s="36" t="s">
        <v>36</v>
      </c>
      <c r="K5" s="36" t="s">
        <v>36</v>
      </c>
    </row>
    <row r="6" customFormat="false" ht="13" hidden="false" customHeight="false" outlineLevel="0" collapsed="false">
      <c r="B6" s="33" t="s">
        <v>37</v>
      </c>
      <c r="C6" s="34" t="s">
        <v>38</v>
      </c>
      <c r="D6" s="34" t="s">
        <v>32</v>
      </c>
      <c r="E6" s="31" t="str">
        <f aca="false">$B$15&amp;" à "&amp;$B$17</f>
        <v>2009 à 2011</v>
      </c>
      <c r="J6" s="36" t="s">
        <v>39</v>
      </c>
      <c r="K6" s="36" t="s">
        <v>39</v>
      </c>
    </row>
    <row r="7" customFormat="false" ht="13" hidden="false" customHeight="false" outlineLevel="0" collapsed="false">
      <c r="B7" s="33" t="s">
        <v>40</v>
      </c>
      <c r="C7" s="34" t="s">
        <v>38</v>
      </c>
      <c r="D7" s="34" t="s">
        <v>35</v>
      </c>
      <c r="E7" s="31" t="str">
        <f aca="false">$B$15&amp;" à "&amp;$B$17</f>
        <v>2009 à 2011</v>
      </c>
      <c r="J7" s="36" t="s">
        <v>41</v>
      </c>
      <c r="K7" s="36" t="s">
        <v>41</v>
      </c>
    </row>
    <row r="8" customFormat="false" ht="13" hidden="false" customHeight="false" outlineLevel="0" collapsed="false">
      <c r="B8" s="33" t="s">
        <v>42</v>
      </c>
      <c r="C8" s="34" t="s">
        <v>43</v>
      </c>
      <c r="D8" s="34" t="s">
        <v>32</v>
      </c>
      <c r="E8" s="31" t="str">
        <f aca="false">$B$13&amp;" à "&amp;$B$16</f>
        <v>2007 à 2010</v>
      </c>
      <c r="J8" s="36" t="s">
        <v>44</v>
      </c>
      <c r="K8" s="36" t="s">
        <v>44</v>
      </c>
    </row>
    <row r="9" customFormat="false" ht="13" hidden="false" customHeight="false" outlineLevel="0" collapsed="false">
      <c r="B9" s="38" t="s">
        <v>45</v>
      </c>
      <c r="C9" s="39" t="s">
        <v>43</v>
      </c>
      <c r="D9" s="39" t="s">
        <v>35</v>
      </c>
      <c r="E9" s="40" t="str">
        <f aca="false">$B$13&amp;" à "&amp;$B$16</f>
        <v>2007 à 2010</v>
      </c>
      <c r="F9" s="28"/>
      <c r="H9" s="28"/>
      <c r="J9" s="36" t="s">
        <v>46</v>
      </c>
      <c r="K9" s="36" t="s">
        <v>46</v>
      </c>
    </row>
    <row r="10" customFormat="false" ht="13" hidden="false" customHeight="false" outlineLevel="0" collapsed="false">
      <c r="F10" s="32"/>
      <c r="H10" s="32"/>
      <c r="J10" s="36" t="s">
        <v>47</v>
      </c>
      <c r="K10" s="36" t="s">
        <v>47</v>
      </c>
    </row>
    <row r="11" customFormat="false" ht="13" hidden="false" customHeight="false" outlineLevel="0" collapsed="false">
      <c r="B11" s="41"/>
      <c r="F11" s="35"/>
      <c r="H11" s="35"/>
      <c r="I11" s="34"/>
      <c r="J11" s="36" t="s">
        <v>48</v>
      </c>
      <c r="K11" s="36" t="s">
        <v>48</v>
      </c>
    </row>
    <row r="12" customFormat="false" ht="13" hidden="false" customHeight="false" outlineLevel="0" collapsed="false">
      <c r="B12" s="28" t="s">
        <v>49</v>
      </c>
      <c r="D12" s="0" t="s">
        <v>24</v>
      </c>
      <c r="E12" s="0" t="s">
        <v>50</v>
      </c>
      <c r="F12" s="37"/>
      <c r="H12" s="37"/>
      <c r="I12" s="34"/>
      <c r="J12" s="36" t="s">
        <v>51</v>
      </c>
      <c r="K12" s="36" t="s">
        <v>51</v>
      </c>
    </row>
    <row r="13" customFormat="false" ht="12.8" hidden="false" customHeight="false" outlineLevel="0" collapsed="false">
      <c r="B13" s="36" t="s">
        <v>37</v>
      </c>
      <c r="D13" s="34" t="s">
        <v>32</v>
      </c>
      <c r="E13" s="0" t="s">
        <v>52</v>
      </c>
      <c r="J13" s="36" t="s">
        <v>53</v>
      </c>
      <c r="K13" s="36" t="s">
        <v>53</v>
      </c>
    </row>
    <row r="14" customFormat="false" ht="12.8" hidden="false" customHeight="false" outlineLevel="0" collapsed="false">
      <c r="B14" s="36" t="s">
        <v>40</v>
      </c>
      <c r="D14" s="34" t="s">
        <v>35</v>
      </c>
      <c r="E14" s="0" t="s">
        <v>54</v>
      </c>
      <c r="J14" s="36" t="s">
        <v>55</v>
      </c>
      <c r="K14" s="36" t="s">
        <v>55</v>
      </c>
    </row>
    <row r="15" customFormat="false" ht="12.8" hidden="false" customHeight="false" outlineLevel="0" collapsed="false">
      <c r="B15" s="36" t="s">
        <v>30</v>
      </c>
      <c r="F15" s="0" t="s">
        <v>56</v>
      </c>
      <c r="J15" s="42" t="s">
        <v>57</v>
      </c>
      <c r="K15" s="36" t="s">
        <v>57</v>
      </c>
    </row>
    <row r="16" customFormat="false" ht="12.8" hidden="false" customHeight="false" outlineLevel="0" collapsed="false">
      <c r="B16" s="42" t="s">
        <v>34</v>
      </c>
      <c r="F16" s="25" t="s">
        <v>58</v>
      </c>
      <c r="G16" s="43" t="s">
        <v>59</v>
      </c>
      <c r="K16" s="36" t="s">
        <v>60</v>
      </c>
    </row>
    <row r="17" customFormat="false" ht="12.8" hidden="false" customHeight="false" outlineLevel="0" collapsed="false">
      <c r="B17" s="42" t="s">
        <v>61</v>
      </c>
      <c r="F17" s="44" t="s">
        <v>62</v>
      </c>
      <c r="G17" s="45" t="s">
        <v>63</v>
      </c>
      <c r="K17" s="36" t="s">
        <v>64</v>
      </c>
    </row>
    <row r="18" customFormat="false" ht="13" hidden="false" customHeight="false" outlineLevel="0" collapsed="false">
      <c r="B18" s="42" t="s">
        <v>65</v>
      </c>
      <c r="F18" s="44" t="s">
        <v>66</v>
      </c>
      <c r="G18" s="45" t="s">
        <v>67</v>
      </c>
      <c r="K18" s="36" t="s">
        <v>68</v>
      </c>
    </row>
    <row r="19" customFormat="false" ht="13" hidden="false" customHeight="false" outlineLevel="0" collapsed="false">
      <c r="F19" s="44" t="s">
        <v>69</v>
      </c>
      <c r="G19" s="45" t="s">
        <v>70</v>
      </c>
      <c r="K19" s="36" t="s">
        <v>71</v>
      </c>
    </row>
    <row r="20" customFormat="false" ht="13" hidden="false" customHeight="false" outlineLevel="0" collapsed="false">
      <c r="F20" s="44" t="s">
        <v>72</v>
      </c>
      <c r="G20" s="45" t="s">
        <v>73</v>
      </c>
      <c r="K20" s="36" t="s">
        <v>74</v>
      </c>
    </row>
    <row r="21" customFormat="false" ht="13" hidden="false" customHeight="false" outlineLevel="0" collapsed="false">
      <c r="B21" s="0" t="s">
        <v>75</v>
      </c>
      <c r="C21" s="46"/>
      <c r="F21" s="44" t="s">
        <v>76</v>
      </c>
      <c r="G21" s="45" t="s">
        <v>77</v>
      </c>
      <c r="K21" s="36" t="s">
        <v>78</v>
      </c>
    </row>
    <row r="22" customFormat="false" ht="13" hidden="false" customHeight="false" outlineLevel="0" collapsed="false">
      <c r="C22" s="47"/>
      <c r="F22" s="44" t="s">
        <v>79</v>
      </c>
      <c r="G22" s="45" t="s">
        <v>80</v>
      </c>
      <c r="K22" s="36" t="s">
        <v>81</v>
      </c>
    </row>
    <row r="23" customFormat="false" ht="13" hidden="false" customHeight="false" outlineLevel="0" collapsed="false">
      <c r="F23" s="48" t="s">
        <v>82</v>
      </c>
      <c r="G23" s="49" t="s">
        <v>83</v>
      </c>
      <c r="K23" s="36" t="s">
        <v>84</v>
      </c>
    </row>
    <row r="24" customFormat="false" ht="13" hidden="false" customHeight="false" outlineLevel="0" collapsed="false">
      <c r="F24" s="0" t="s">
        <v>85</v>
      </c>
      <c r="G24" s="0" t="s">
        <v>86</v>
      </c>
      <c r="K24" s="36" t="s">
        <v>87</v>
      </c>
    </row>
    <row r="25" customFormat="false" ht="13" hidden="false" customHeight="false" outlineLevel="0" collapsed="false">
      <c r="F25" s="0" t="s">
        <v>88</v>
      </c>
      <c r="G25" s="0" t="s">
        <v>89</v>
      </c>
      <c r="K25" s="36" t="s">
        <v>90</v>
      </c>
    </row>
    <row r="26" customFormat="false" ht="13" hidden="false" customHeight="false" outlineLevel="0" collapsed="false">
      <c r="K26" s="36" t="s">
        <v>91</v>
      </c>
    </row>
    <row r="27" customFormat="false" ht="13" hidden="false" customHeight="false" outlineLevel="0" collapsed="false">
      <c r="E27" s="0" t="str">
        <f aca="false">$B$16&amp;" à "&amp;$B$18</f>
        <v>2010 à 2012</v>
      </c>
      <c r="K27" s="36" t="s">
        <v>92</v>
      </c>
    </row>
    <row r="28" customFormat="false" ht="13" hidden="false" customHeight="false" outlineLevel="0" collapsed="false">
      <c r="K28" s="36" t="s">
        <v>93</v>
      </c>
    </row>
    <row r="29" customFormat="false" ht="13" hidden="false" customHeight="false" outlineLevel="0" collapsed="false">
      <c r="K29" s="36" t="s">
        <v>94</v>
      </c>
    </row>
    <row r="30" customFormat="false" ht="13" hidden="false" customHeight="false" outlineLevel="0" collapsed="false">
      <c r="K30" s="36" t="s">
        <v>95</v>
      </c>
    </row>
    <row r="31" customFormat="false" ht="13" hidden="false" customHeight="false" outlineLevel="0" collapsed="false">
      <c r="K31" s="36" t="s">
        <v>96</v>
      </c>
    </row>
    <row r="32" customFormat="false" ht="13" hidden="false" customHeight="false" outlineLevel="0" collapsed="false">
      <c r="K32" s="36" t="s">
        <v>97</v>
      </c>
    </row>
    <row r="33" customFormat="false" ht="13" hidden="false" customHeight="false" outlineLevel="0" collapsed="false">
      <c r="K33" s="36" t="s">
        <v>98</v>
      </c>
    </row>
    <row r="34" customFormat="false" ht="13" hidden="false" customHeight="false" outlineLevel="0" collapsed="false">
      <c r="K34" s="42" t="s">
        <v>99</v>
      </c>
    </row>
    <row r="35" customFormat="false" ht="13" hidden="false" customHeight="false" outlineLevel="0" collapsed="false">
      <c r="M35" s="50" t="s">
        <v>100</v>
      </c>
      <c r="N35" s="51" t="s">
        <v>101</v>
      </c>
    </row>
    <row r="36" customFormat="false" ht="13" hidden="false" customHeight="false" outlineLevel="0" collapsed="false">
      <c r="M36" s="50" t="s">
        <v>102</v>
      </c>
      <c r="N36" s="51" t="s">
        <v>103</v>
      </c>
    </row>
    <row r="37" customFormat="false" ht="13" hidden="false" customHeight="false" outlineLevel="0" collapsed="false">
      <c r="M37" s="50" t="s">
        <v>104</v>
      </c>
      <c r="N37" s="51" t="s">
        <v>105</v>
      </c>
    </row>
    <row r="38" customFormat="false" ht="13" hidden="false" customHeight="false" outlineLevel="0" collapsed="false">
      <c r="M38" s="50" t="s">
        <v>106</v>
      </c>
      <c r="N38" s="51" t="s">
        <v>105</v>
      </c>
    </row>
    <row r="39" customFormat="false" ht="13" hidden="false" customHeight="false" outlineLevel="0" collapsed="false">
      <c r="M39" s="50" t="s">
        <v>107</v>
      </c>
      <c r="N39" s="51" t="s">
        <v>108</v>
      </c>
    </row>
    <row r="40" customFormat="false" ht="13" hidden="false" customHeight="false" outlineLevel="0" collapsed="false">
      <c r="M40" s="50" t="s">
        <v>109</v>
      </c>
      <c r="N40" s="51" t="s">
        <v>110</v>
      </c>
    </row>
    <row r="41" customFormat="false" ht="13" hidden="false" customHeight="false" outlineLevel="0" collapsed="false">
      <c r="M41" s="50" t="s">
        <v>111</v>
      </c>
      <c r="N41" s="51" t="s">
        <v>112</v>
      </c>
    </row>
    <row r="42" customFormat="false" ht="13" hidden="false" customHeight="false" outlineLevel="0" collapsed="false">
      <c r="M42" s="50" t="s">
        <v>113</v>
      </c>
      <c r="N42" s="51" t="s">
        <v>114</v>
      </c>
    </row>
    <row r="43" customFormat="false" ht="13" hidden="false" customHeight="false" outlineLevel="0" collapsed="false">
      <c r="M43" s="50" t="s">
        <v>115</v>
      </c>
      <c r="N43" s="51" t="s">
        <v>116</v>
      </c>
    </row>
    <row r="44" customFormat="false" ht="13" hidden="false" customHeight="false" outlineLevel="0" collapsed="false">
      <c r="M44" s="50" t="s">
        <v>117</v>
      </c>
      <c r="N44" s="51" t="s">
        <v>118</v>
      </c>
    </row>
    <row r="45" customFormat="false" ht="13" hidden="false" customHeight="false" outlineLevel="0" collapsed="false">
      <c r="M45" s="50" t="s">
        <v>119</v>
      </c>
      <c r="N45" s="51" t="s">
        <v>120</v>
      </c>
    </row>
    <row r="46" customFormat="false" ht="13" hidden="false" customHeight="false" outlineLevel="0" collapsed="false">
      <c r="M46" s="50" t="s">
        <v>121</v>
      </c>
      <c r="N46" s="51" t="s">
        <v>122</v>
      </c>
    </row>
    <row r="47" customFormat="false" ht="13" hidden="false" customHeight="false" outlineLevel="0" collapsed="false">
      <c r="M47" s="50" t="s">
        <v>123</v>
      </c>
      <c r="N47" s="51" t="s">
        <v>124</v>
      </c>
    </row>
    <row r="48" customFormat="false" ht="13" hidden="false" customHeight="false" outlineLevel="0" collapsed="false">
      <c r="M48" s="50" t="s">
        <v>125</v>
      </c>
      <c r="N48" s="51" t="s">
        <v>126</v>
      </c>
    </row>
    <row r="49" customFormat="false" ht="13" hidden="false" customHeight="false" outlineLevel="0" collapsed="false">
      <c r="M49" s="50" t="s">
        <v>127</v>
      </c>
      <c r="N49" s="51" t="s">
        <v>128</v>
      </c>
    </row>
    <row r="50" customFormat="false" ht="13" hidden="false" customHeight="false" outlineLevel="0" collapsed="false">
      <c r="M50" s="50" t="s">
        <v>129</v>
      </c>
      <c r="N50" s="51" t="s">
        <v>130</v>
      </c>
    </row>
    <row r="51" customFormat="false" ht="13" hidden="false" customHeight="false" outlineLevel="0" collapsed="false">
      <c r="M51" s="50" t="s">
        <v>131</v>
      </c>
      <c r="N51" s="51" t="s">
        <v>132</v>
      </c>
    </row>
    <row r="52" customFormat="false" ht="13" hidden="false" customHeight="false" outlineLevel="0" collapsed="false">
      <c r="M52" s="50" t="s">
        <v>133</v>
      </c>
      <c r="N52" s="51" t="s">
        <v>134</v>
      </c>
    </row>
    <row r="53" customFormat="false" ht="13" hidden="false" customHeight="false" outlineLevel="0" collapsed="false">
      <c r="M53" s="50" t="s">
        <v>135</v>
      </c>
      <c r="N53" s="51" t="s">
        <v>136</v>
      </c>
    </row>
    <row r="54" customFormat="false" ht="13" hidden="false" customHeight="false" outlineLevel="0" collapsed="false">
      <c r="M54" s="50" t="s">
        <v>137</v>
      </c>
      <c r="N54" s="51" t="s">
        <v>138</v>
      </c>
    </row>
    <row r="55" customFormat="false" ht="13" hidden="false" customHeight="false" outlineLevel="0" collapsed="false">
      <c r="M55" s="50" t="s">
        <v>139</v>
      </c>
      <c r="N55" s="51" t="s">
        <v>140</v>
      </c>
    </row>
    <row r="56" customFormat="false" ht="13" hidden="false" customHeight="false" outlineLevel="0" collapsed="false">
      <c r="M56" s="50" t="s">
        <v>141</v>
      </c>
      <c r="N56" s="51" t="s">
        <v>142</v>
      </c>
    </row>
    <row r="57" customFormat="false" ht="13" hidden="false" customHeight="false" outlineLevel="0" collapsed="false">
      <c r="M57" s="50" t="s">
        <v>143</v>
      </c>
      <c r="N57" s="51" t="s">
        <v>144</v>
      </c>
    </row>
    <row r="58" customFormat="false" ht="13" hidden="false" customHeight="false" outlineLevel="0" collapsed="false">
      <c r="M58" s="50" t="s">
        <v>145</v>
      </c>
      <c r="N58" s="51" t="s">
        <v>146</v>
      </c>
    </row>
    <row r="59" customFormat="false" ht="13" hidden="false" customHeight="false" outlineLevel="0" collapsed="false">
      <c r="M59" s="50" t="s">
        <v>147</v>
      </c>
      <c r="N59" s="51" t="s">
        <v>148</v>
      </c>
    </row>
    <row r="60" customFormat="false" ht="13" hidden="false" customHeight="false" outlineLevel="0" collapsed="false">
      <c r="M60" s="50" t="s">
        <v>149</v>
      </c>
      <c r="N60" s="51" t="s">
        <v>150</v>
      </c>
    </row>
    <row r="61" customFormat="false" ht="13" hidden="false" customHeight="false" outlineLevel="0" collapsed="false">
      <c r="M61" s="50" t="s">
        <v>151</v>
      </c>
      <c r="N61" s="51" t="s">
        <v>152</v>
      </c>
    </row>
    <row r="62" customFormat="false" ht="13" hidden="false" customHeight="false" outlineLevel="0" collapsed="false">
      <c r="M62" s="50" t="s">
        <v>153</v>
      </c>
      <c r="N62" s="51" t="s">
        <v>154</v>
      </c>
    </row>
    <row r="63" customFormat="false" ht="13" hidden="false" customHeight="false" outlineLevel="0" collapsed="false">
      <c r="M63" s="50" t="s">
        <v>155</v>
      </c>
      <c r="N63" s="51" t="s">
        <v>156</v>
      </c>
    </row>
    <row r="64" customFormat="false" ht="13" hidden="false" customHeight="false" outlineLevel="0" collapsed="false">
      <c r="M64" s="50" t="s">
        <v>157</v>
      </c>
      <c r="N64" s="51" t="s">
        <v>158</v>
      </c>
    </row>
    <row r="65" customFormat="false" ht="13" hidden="false" customHeight="false" outlineLevel="0" collapsed="false">
      <c r="M65" s="50" t="s">
        <v>159</v>
      </c>
      <c r="N65" s="51" t="s">
        <v>160</v>
      </c>
    </row>
    <row r="66" customFormat="false" ht="13" hidden="false" customHeight="false" outlineLevel="0" collapsed="false">
      <c r="M66" s="50" t="s">
        <v>161</v>
      </c>
      <c r="N66" s="51" t="s">
        <v>162</v>
      </c>
    </row>
    <row r="67" customFormat="false" ht="13" hidden="false" customHeight="false" outlineLevel="0" collapsed="false">
      <c r="M67" s="50" t="s">
        <v>163</v>
      </c>
      <c r="N67" s="51" t="s">
        <v>164</v>
      </c>
    </row>
    <row r="68" customFormat="false" ht="13" hidden="false" customHeight="false" outlineLevel="0" collapsed="false">
      <c r="M68" s="50" t="s">
        <v>165</v>
      </c>
      <c r="N68" s="51" t="s">
        <v>166</v>
      </c>
    </row>
    <row r="69" customFormat="false" ht="13" hidden="false" customHeight="false" outlineLevel="0" collapsed="false">
      <c r="M69" s="50" t="s">
        <v>167</v>
      </c>
      <c r="N69" s="51" t="s">
        <v>168</v>
      </c>
    </row>
    <row r="70" customFormat="false" ht="13" hidden="false" customHeight="false" outlineLevel="0" collapsed="false">
      <c r="M70" s="50" t="s">
        <v>169</v>
      </c>
      <c r="N70" s="51" t="s">
        <v>170</v>
      </c>
    </row>
    <row r="71" customFormat="false" ht="13" hidden="false" customHeight="false" outlineLevel="0" collapsed="false">
      <c r="M71" s="50" t="s">
        <v>171</v>
      </c>
      <c r="N71" s="51" t="s">
        <v>172</v>
      </c>
    </row>
    <row r="72" customFormat="false" ht="13" hidden="false" customHeight="false" outlineLevel="0" collapsed="false">
      <c r="M72" s="50" t="s">
        <v>173</v>
      </c>
      <c r="N72" s="51" t="s">
        <v>174</v>
      </c>
    </row>
    <row r="73" customFormat="false" ht="13" hidden="false" customHeight="false" outlineLevel="0" collapsed="false">
      <c r="M73" s="50" t="s">
        <v>175</v>
      </c>
      <c r="N73" s="51" t="s">
        <v>176</v>
      </c>
    </row>
    <row r="74" customFormat="false" ht="13" hidden="false" customHeight="false" outlineLevel="0" collapsed="false">
      <c r="M74" s="50" t="s">
        <v>177</v>
      </c>
      <c r="N74" s="51" t="s">
        <v>178</v>
      </c>
    </row>
    <row r="75" customFormat="false" ht="13" hidden="false" customHeight="false" outlineLevel="0" collapsed="false">
      <c r="M75" s="50" t="s">
        <v>179</v>
      </c>
      <c r="N75" s="51" t="s">
        <v>180</v>
      </c>
    </row>
    <row r="76" customFormat="false" ht="13" hidden="false" customHeight="false" outlineLevel="0" collapsed="false">
      <c r="M76" s="50" t="s">
        <v>181</v>
      </c>
      <c r="N76" s="51" t="s">
        <v>182</v>
      </c>
    </row>
    <row r="77" customFormat="false" ht="13" hidden="false" customHeight="false" outlineLevel="0" collapsed="false">
      <c r="M77" s="50" t="s">
        <v>183</v>
      </c>
      <c r="N77" s="51" t="s">
        <v>184</v>
      </c>
    </row>
    <row r="78" customFormat="false" ht="13" hidden="false" customHeight="false" outlineLevel="0" collapsed="false">
      <c r="M78" s="50" t="s">
        <v>185</v>
      </c>
      <c r="N78" s="51" t="s">
        <v>186</v>
      </c>
    </row>
    <row r="79" customFormat="false" ht="13" hidden="false" customHeight="false" outlineLevel="0" collapsed="false">
      <c r="M79" s="50" t="s">
        <v>187</v>
      </c>
      <c r="N79" s="51" t="s">
        <v>188</v>
      </c>
    </row>
    <row r="80" customFormat="false" ht="13" hidden="false" customHeight="false" outlineLevel="0" collapsed="false">
      <c r="M80" s="50" t="s">
        <v>189</v>
      </c>
      <c r="N80" s="51" t="s">
        <v>190</v>
      </c>
    </row>
    <row r="81" customFormat="false" ht="13" hidden="false" customHeight="false" outlineLevel="0" collapsed="false">
      <c r="M81" s="50" t="s">
        <v>191</v>
      </c>
      <c r="N81" s="51" t="s">
        <v>192</v>
      </c>
    </row>
    <row r="82" customFormat="false" ht="13" hidden="false" customHeight="false" outlineLevel="0" collapsed="false">
      <c r="M82" s="50" t="s">
        <v>193</v>
      </c>
      <c r="N82" s="51" t="s">
        <v>194</v>
      </c>
    </row>
    <row r="83" customFormat="false" ht="13" hidden="false" customHeight="false" outlineLevel="0" collapsed="false">
      <c r="M83" s="50" t="s">
        <v>195</v>
      </c>
      <c r="N83" s="51" t="s">
        <v>196</v>
      </c>
    </row>
    <row r="84" customFormat="false" ht="13" hidden="false" customHeight="false" outlineLevel="0" collapsed="false">
      <c r="M84" s="50" t="s">
        <v>197</v>
      </c>
      <c r="N84" s="51" t="s">
        <v>198</v>
      </c>
    </row>
    <row r="85" customFormat="false" ht="13" hidden="false" customHeight="false" outlineLevel="0" collapsed="false">
      <c r="M85" s="50" t="s">
        <v>199</v>
      </c>
      <c r="N85" s="51" t="s">
        <v>200</v>
      </c>
    </row>
    <row r="86" customFormat="false" ht="13" hidden="false" customHeight="false" outlineLevel="0" collapsed="false">
      <c r="M86" s="50" t="s">
        <v>201</v>
      </c>
      <c r="N86" s="51" t="s">
        <v>202</v>
      </c>
    </row>
    <row r="87" customFormat="false" ht="13" hidden="false" customHeight="false" outlineLevel="0" collapsed="false">
      <c r="M87" s="50" t="s">
        <v>203</v>
      </c>
      <c r="N87" s="51" t="s">
        <v>204</v>
      </c>
    </row>
    <row r="88" customFormat="false" ht="13" hidden="false" customHeight="false" outlineLevel="0" collapsed="false">
      <c r="M88" s="50" t="s">
        <v>205</v>
      </c>
      <c r="N88" s="51" t="s">
        <v>206</v>
      </c>
    </row>
    <row r="89" customFormat="false" ht="13" hidden="false" customHeight="false" outlineLevel="0" collapsed="false">
      <c r="M89" s="50" t="s">
        <v>207</v>
      </c>
      <c r="N89" s="51" t="s">
        <v>208</v>
      </c>
    </row>
    <row r="90" customFormat="false" ht="13" hidden="false" customHeight="false" outlineLevel="0" collapsed="false">
      <c r="M90" s="50" t="s">
        <v>209</v>
      </c>
      <c r="N90" s="51" t="s">
        <v>210</v>
      </c>
    </row>
    <row r="91" customFormat="false" ht="13" hidden="false" customHeight="false" outlineLevel="0" collapsed="false">
      <c r="M91" s="50" t="s">
        <v>211</v>
      </c>
      <c r="N91" s="51" t="s">
        <v>212</v>
      </c>
    </row>
    <row r="92" customFormat="false" ht="13" hidden="false" customHeight="false" outlineLevel="0" collapsed="false">
      <c r="M92" s="50" t="s">
        <v>213</v>
      </c>
      <c r="N92" s="51" t="s">
        <v>214</v>
      </c>
    </row>
    <row r="93" customFormat="false" ht="13" hidden="false" customHeight="false" outlineLevel="0" collapsed="false">
      <c r="M93" s="50" t="s">
        <v>215</v>
      </c>
      <c r="N93" s="51" t="s">
        <v>216</v>
      </c>
    </row>
    <row r="94" customFormat="false" ht="13" hidden="false" customHeight="false" outlineLevel="0" collapsed="false">
      <c r="M94" s="50" t="s">
        <v>217</v>
      </c>
      <c r="N94" s="51" t="s">
        <v>218</v>
      </c>
    </row>
    <row r="95" customFormat="false" ht="13" hidden="false" customHeight="false" outlineLevel="0" collapsed="false">
      <c r="M95" s="50" t="s">
        <v>219</v>
      </c>
      <c r="N95" s="51" t="s">
        <v>220</v>
      </c>
    </row>
    <row r="96" customFormat="false" ht="13" hidden="false" customHeight="false" outlineLevel="0" collapsed="false">
      <c r="M96" s="50" t="s">
        <v>221</v>
      </c>
      <c r="N96" s="51" t="s">
        <v>222</v>
      </c>
    </row>
    <row r="97" customFormat="false" ht="13" hidden="false" customHeight="false" outlineLevel="0" collapsed="false">
      <c r="M97" s="50" t="s">
        <v>223</v>
      </c>
      <c r="N97" s="51" t="s">
        <v>224</v>
      </c>
    </row>
    <row r="98" customFormat="false" ht="13" hidden="false" customHeight="false" outlineLevel="0" collapsed="false">
      <c r="M98" s="50" t="s">
        <v>225</v>
      </c>
      <c r="N98" s="51" t="s">
        <v>226</v>
      </c>
    </row>
    <row r="99" customFormat="false" ht="13" hidden="false" customHeight="false" outlineLevel="0" collapsed="false">
      <c r="M99" s="50" t="s">
        <v>227</v>
      </c>
      <c r="N99" s="51" t="s">
        <v>228</v>
      </c>
    </row>
    <row r="100" customFormat="false" ht="13" hidden="false" customHeight="false" outlineLevel="0" collapsed="false">
      <c r="M100" s="50" t="s">
        <v>229</v>
      </c>
      <c r="N100" s="51" t="s">
        <v>230</v>
      </c>
    </row>
    <row r="101" customFormat="false" ht="13" hidden="false" customHeight="false" outlineLevel="0" collapsed="false">
      <c r="M101" s="50" t="s">
        <v>231</v>
      </c>
      <c r="N101" s="51" t="s">
        <v>232</v>
      </c>
    </row>
    <row r="102" customFormat="false" ht="13" hidden="false" customHeight="false" outlineLevel="0" collapsed="false">
      <c r="M102" s="50" t="s">
        <v>233</v>
      </c>
      <c r="N102" s="51" t="s">
        <v>234</v>
      </c>
    </row>
    <row r="103" customFormat="false" ht="13" hidden="false" customHeight="false" outlineLevel="0" collapsed="false">
      <c r="M103" s="50" t="s">
        <v>235</v>
      </c>
      <c r="N103" s="51" t="s">
        <v>236</v>
      </c>
    </row>
    <row r="104" customFormat="false" ht="13" hidden="false" customHeight="false" outlineLevel="0" collapsed="false">
      <c r="M104" s="50" t="s">
        <v>237</v>
      </c>
      <c r="N104" s="51" t="s">
        <v>238</v>
      </c>
    </row>
    <row r="105" customFormat="false" ht="13" hidden="false" customHeight="false" outlineLevel="0" collapsed="false">
      <c r="M105" s="50" t="s">
        <v>239</v>
      </c>
      <c r="N105" s="51" t="s">
        <v>240</v>
      </c>
    </row>
    <row r="106" customFormat="false" ht="13" hidden="false" customHeight="false" outlineLevel="0" collapsed="false">
      <c r="M106" s="50" t="s">
        <v>241</v>
      </c>
      <c r="N106" s="51" t="s">
        <v>242</v>
      </c>
    </row>
    <row r="107" customFormat="false" ht="13" hidden="false" customHeight="false" outlineLevel="0" collapsed="false">
      <c r="M107" s="50" t="s">
        <v>243</v>
      </c>
      <c r="N107" s="51" t="s">
        <v>244</v>
      </c>
    </row>
    <row r="108" customFormat="false" ht="13" hidden="false" customHeight="false" outlineLevel="0" collapsed="false">
      <c r="M108" s="50" t="s">
        <v>245</v>
      </c>
      <c r="N108" s="51" t="s">
        <v>246</v>
      </c>
    </row>
    <row r="109" customFormat="false" ht="13" hidden="false" customHeight="false" outlineLevel="0" collapsed="false">
      <c r="M109" s="50" t="s">
        <v>247</v>
      </c>
      <c r="N109" s="51" t="s">
        <v>248</v>
      </c>
    </row>
    <row r="110" customFormat="false" ht="13" hidden="false" customHeight="false" outlineLevel="0" collapsed="false">
      <c r="M110" s="50" t="s">
        <v>249</v>
      </c>
      <c r="N110" s="51" t="s">
        <v>250</v>
      </c>
    </row>
    <row r="111" customFormat="false" ht="13" hidden="false" customHeight="false" outlineLevel="0" collapsed="false">
      <c r="M111" s="50" t="s">
        <v>251</v>
      </c>
      <c r="N111" s="51" t="s">
        <v>252</v>
      </c>
    </row>
    <row r="112" customFormat="false" ht="13" hidden="false" customHeight="false" outlineLevel="0" collapsed="false">
      <c r="M112" s="50" t="s">
        <v>253</v>
      </c>
      <c r="N112" s="51" t="s">
        <v>254</v>
      </c>
    </row>
    <row r="113" customFormat="false" ht="13" hidden="false" customHeight="false" outlineLevel="0" collapsed="false">
      <c r="M113" s="50" t="s">
        <v>255</v>
      </c>
      <c r="N113" s="51" t="s">
        <v>256</v>
      </c>
    </row>
    <row r="114" customFormat="false" ht="13" hidden="false" customHeight="false" outlineLevel="0" collapsed="false">
      <c r="M114" s="50" t="s">
        <v>257</v>
      </c>
      <c r="N114" s="51" t="s">
        <v>258</v>
      </c>
    </row>
    <row r="115" customFormat="false" ht="13" hidden="false" customHeight="false" outlineLevel="0" collapsed="false">
      <c r="M115" s="50" t="s">
        <v>259</v>
      </c>
      <c r="N115" s="51" t="s">
        <v>260</v>
      </c>
    </row>
    <row r="116" customFormat="false" ht="13" hidden="false" customHeight="false" outlineLevel="0" collapsed="false">
      <c r="M116" s="50" t="s">
        <v>261</v>
      </c>
      <c r="N116" s="51" t="s">
        <v>262</v>
      </c>
    </row>
    <row r="117" customFormat="false" ht="13" hidden="false" customHeight="false" outlineLevel="0" collapsed="false">
      <c r="M117" s="50" t="s">
        <v>263</v>
      </c>
      <c r="N117" s="51" t="s">
        <v>264</v>
      </c>
    </row>
    <row r="118" customFormat="false" ht="13" hidden="false" customHeight="false" outlineLevel="0" collapsed="false">
      <c r="M118" s="50" t="s">
        <v>265</v>
      </c>
      <c r="N118" s="51" t="s">
        <v>266</v>
      </c>
    </row>
    <row r="119" customFormat="false" ht="13" hidden="false" customHeight="false" outlineLevel="0" collapsed="false">
      <c r="M119" s="50" t="s">
        <v>267</v>
      </c>
      <c r="N119" s="51" t="s">
        <v>268</v>
      </c>
    </row>
    <row r="120" customFormat="false" ht="13" hidden="false" customHeight="false" outlineLevel="0" collapsed="false">
      <c r="M120" s="50" t="s">
        <v>269</v>
      </c>
      <c r="N120" s="51" t="s">
        <v>270</v>
      </c>
    </row>
    <row r="121" customFormat="false" ht="13" hidden="false" customHeight="false" outlineLevel="0" collapsed="false">
      <c r="M121" s="50" t="s">
        <v>271</v>
      </c>
      <c r="N121" s="51" t="s">
        <v>272</v>
      </c>
    </row>
    <row r="122" customFormat="false" ht="13" hidden="false" customHeight="false" outlineLevel="0" collapsed="false">
      <c r="M122" s="50" t="s">
        <v>273</v>
      </c>
      <c r="N122" s="51" t="s">
        <v>274</v>
      </c>
    </row>
    <row r="123" customFormat="false" ht="13" hidden="false" customHeight="false" outlineLevel="0" collapsed="false">
      <c r="M123" s="50" t="s">
        <v>275</v>
      </c>
      <c r="N123" s="51" t="s">
        <v>276</v>
      </c>
    </row>
    <row r="124" customFormat="false" ht="13" hidden="false" customHeight="false" outlineLevel="0" collapsed="false">
      <c r="M124" s="50" t="s">
        <v>277</v>
      </c>
      <c r="N124" s="51" t="s">
        <v>278</v>
      </c>
    </row>
    <row r="125" customFormat="false" ht="13" hidden="false" customHeight="false" outlineLevel="0" collapsed="false">
      <c r="M125" s="50" t="s">
        <v>279</v>
      </c>
      <c r="N125" s="51" t="s">
        <v>280</v>
      </c>
    </row>
    <row r="126" customFormat="false" ht="13" hidden="false" customHeight="false" outlineLevel="0" collapsed="false">
      <c r="M126" s="50" t="s">
        <v>281</v>
      </c>
      <c r="N126" s="51" t="s">
        <v>282</v>
      </c>
    </row>
    <row r="127" customFormat="false" ht="13" hidden="false" customHeight="false" outlineLevel="0" collapsed="false">
      <c r="M127" s="50" t="s">
        <v>283</v>
      </c>
      <c r="N127" s="51" t="s">
        <v>284</v>
      </c>
    </row>
    <row r="128" customFormat="false" ht="13" hidden="false" customHeight="false" outlineLevel="0" collapsed="false">
      <c r="M128" s="50" t="s">
        <v>285</v>
      </c>
      <c r="N128" s="51" t="s">
        <v>286</v>
      </c>
    </row>
    <row r="129" customFormat="false" ht="13" hidden="false" customHeight="false" outlineLevel="0" collapsed="false">
      <c r="M129" s="50" t="s">
        <v>287</v>
      </c>
      <c r="N129" s="51" t="s">
        <v>288</v>
      </c>
    </row>
    <row r="130" customFormat="false" ht="13" hidden="false" customHeight="false" outlineLevel="0" collapsed="false">
      <c r="M130" s="50" t="s">
        <v>289</v>
      </c>
      <c r="N130" s="51" t="s">
        <v>290</v>
      </c>
    </row>
    <row r="131" customFormat="false" ht="13" hidden="false" customHeight="false" outlineLevel="0" collapsed="false">
      <c r="M131" s="50" t="s">
        <v>291</v>
      </c>
      <c r="N131" s="51" t="s">
        <v>292</v>
      </c>
    </row>
    <row r="132" customFormat="false" ht="13" hidden="false" customHeight="false" outlineLevel="0" collapsed="false">
      <c r="M132" s="50" t="s">
        <v>293</v>
      </c>
      <c r="N132" s="51" t="s">
        <v>294</v>
      </c>
    </row>
    <row r="133" customFormat="false" ht="13" hidden="false" customHeight="false" outlineLevel="0" collapsed="false">
      <c r="M133" s="50" t="s">
        <v>295</v>
      </c>
      <c r="N133" s="51" t="s">
        <v>296</v>
      </c>
    </row>
    <row r="134" customFormat="false" ht="13" hidden="false" customHeight="false" outlineLevel="0" collapsed="false">
      <c r="M134" s="50" t="s">
        <v>297</v>
      </c>
      <c r="N134" s="51" t="s">
        <v>298</v>
      </c>
    </row>
    <row r="135" customFormat="false" ht="13" hidden="false" customHeight="false" outlineLevel="0" collapsed="false">
      <c r="M135" s="50" t="s">
        <v>299</v>
      </c>
      <c r="N135" s="51" t="s">
        <v>300</v>
      </c>
    </row>
    <row r="136" customFormat="false" ht="13" hidden="false" customHeight="false" outlineLevel="0" collapsed="false">
      <c r="M136" s="50" t="s">
        <v>301</v>
      </c>
      <c r="N136" s="51" t="s">
        <v>302</v>
      </c>
    </row>
    <row r="137" customFormat="false" ht="13" hidden="false" customHeight="false" outlineLevel="0" collapsed="false">
      <c r="M137" s="50" t="s">
        <v>303</v>
      </c>
      <c r="N137" s="51" t="s">
        <v>304</v>
      </c>
    </row>
    <row r="138" customFormat="false" ht="13" hidden="false" customHeight="false" outlineLevel="0" collapsed="false">
      <c r="M138" s="50" t="s">
        <v>305</v>
      </c>
      <c r="N138" s="51" t="s">
        <v>306</v>
      </c>
    </row>
    <row r="139" customFormat="false" ht="13" hidden="false" customHeight="false" outlineLevel="0" collapsed="false">
      <c r="M139" s="50" t="s">
        <v>307</v>
      </c>
      <c r="N139" s="51" t="s">
        <v>308</v>
      </c>
    </row>
    <row r="140" customFormat="false" ht="13" hidden="false" customHeight="false" outlineLevel="0" collapsed="false">
      <c r="M140" s="50" t="s">
        <v>309</v>
      </c>
      <c r="N140" s="51" t="s">
        <v>310</v>
      </c>
    </row>
    <row r="141" customFormat="false" ht="13" hidden="false" customHeight="false" outlineLevel="0" collapsed="false">
      <c r="M141" s="50" t="s">
        <v>311</v>
      </c>
      <c r="N141" s="51" t="s">
        <v>312</v>
      </c>
    </row>
    <row r="142" customFormat="false" ht="13" hidden="false" customHeight="false" outlineLevel="0" collapsed="false">
      <c r="M142" s="50" t="s">
        <v>313</v>
      </c>
      <c r="N142" s="51" t="s">
        <v>314</v>
      </c>
    </row>
    <row r="143" customFormat="false" ht="13" hidden="false" customHeight="false" outlineLevel="0" collapsed="false">
      <c r="M143" s="50" t="s">
        <v>315</v>
      </c>
      <c r="N143" s="51" t="s">
        <v>316</v>
      </c>
    </row>
    <row r="144" customFormat="false" ht="13" hidden="false" customHeight="false" outlineLevel="0" collapsed="false">
      <c r="M144" s="50" t="s">
        <v>317</v>
      </c>
      <c r="N144" s="51" t="s">
        <v>318</v>
      </c>
    </row>
    <row r="145" customFormat="false" ht="13" hidden="false" customHeight="false" outlineLevel="0" collapsed="false">
      <c r="M145" s="50" t="s">
        <v>319</v>
      </c>
      <c r="N145" s="51" t="s">
        <v>320</v>
      </c>
    </row>
    <row r="146" customFormat="false" ht="13" hidden="false" customHeight="false" outlineLevel="0" collapsed="false">
      <c r="M146" s="50" t="s">
        <v>321</v>
      </c>
      <c r="N146" s="51" t="s">
        <v>322</v>
      </c>
    </row>
    <row r="147" customFormat="false" ht="13" hidden="false" customHeight="false" outlineLevel="0" collapsed="false">
      <c r="M147" s="50" t="s">
        <v>323</v>
      </c>
      <c r="N147" s="51" t="s">
        <v>324</v>
      </c>
    </row>
    <row r="148" customFormat="false" ht="13" hidden="false" customHeight="false" outlineLevel="0" collapsed="false">
      <c r="M148" s="50" t="s">
        <v>325</v>
      </c>
      <c r="N148" s="51" t="s">
        <v>326</v>
      </c>
    </row>
    <row r="149" customFormat="false" ht="13" hidden="false" customHeight="false" outlineLevel="0" collapsed="false">
      <c r="M149" s="50" t="s">
        <v>327</v>
      </c>
      <c r="N149" s="51" t="s">
        <v>328</v>
      </c>
    </row>
    <row r="150" customFormat="false" ht="13" hidden="false" customHeight="false" outlineLevel="0" collapsed="false">
      <c r="M150" s="50" t="s">
        <v>329</v>
      </c>
      <c r="N150" s="51" t="s">
        <v>330</v>
      </c>
    </row>
    <row r="151" customFormat="false" ht="13" hidden="false" customHeight="false" outlineLevel="0" collapsed="false">
      <c r="M151" s="50" t="s">
        <v>331</v>
      </c>
      <c r="N151" s="51" t="s">
        <v>332</v>
      </c>
    </row>
    <row r="152" customFormat="false" ht="13" hidden="false" customHeight="false" outlineLevel="0" collapsed="false">
      <c r="M152" s="50" t="s">
        <v>333</v>
      </c>
      <c r="N152" s="51" t="s">
        <v>332</v>
      </c>
    </row>
    <row r="153" customFormat="false" ht="13" hidden="false" customHeight="false" outlineLevel="0" collapsed="false">
      <c r="M153" s="50" t="s">
        <v>334</v>
      </c>
      <c r="N153" s="51" t="s">
        <v>332</v>
      </c>
    </row>
    <row r="154" customFormat="false" ht="13" hidden="false" customHeight="false" outlineLevel="0" collapsed="false">
      <c r="M154" s="50" t="s">
        <v>335</v>
      </c>
      <c r="N154" s="51" t="s">
        <v>336</v>
      </c>
    </row>
    <row r="155" customFormat="false" ht="13" hidden="false" customHeight="false" outlineLevel="0" collapsed="false">
      <c r="M155" s="50" t="s">
        <v>337</v>
      </c>
      <c r="N155" s="51" t="s">
        <v>338</v>
      </c>
    </row>
    <row r="156" customFormat="false" ht="13" hidden="false" customHeight="false" outlineLevel="0" collapsed="false">
      <c r="M156" s="50" t="s">
        <v>339</v>
      </c>
      <c r="N156" s="51" t="s">
        <v>340</v>
      </c>
    </row>
    <row r="157" customFormat="false" ht="13" hidden="false" customHeight="false" outlineLevel="0" collapsed="false">
      <c r="M157" s="50" t="s">
        <v>341</v>
      </c>
      <c r="N157" s="51" t="s">
        <v>342</v>
      </c>
    </row>
    <row r="158" customFormat="false" ht="13" hidden="false" customHeight="false" outlineLevel="0" collapsed="false">
      <c r="M158" s="50" t="s">
        <v>343</v>
      </c>
      <c r="N158" s="51" t="s">
        <v>344</v>
      </c>
    </row>
    <row r="159" customFormat="false" ht="13" hidden="false" customHeight="false" outlineLevel="0" collapsed="false">
      <c r="M159" s="50" t="s">
        <v>345</v>
      </c>
      <c r="N159" s="51" t="s">
        <v>346</v>
      </c>
    </row>
    <row r="160" customFormat="false" ht="13" hidden="false" customHeight="false" outlineLevel="0" collapsed="false">
      <c r="M160" s="50" t="s">
        <v>347</v>
      </c>
      <c r="N160" s="51" t="s">
        <v>348</v>
      </c>
    </row>
  </sheetData>
  <sheetProtection sheet="true" password="cc82" objects="true" scenarios="true"/>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E8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1" activeCellId="0" sqref="B1"/>
    </sheetView>
  </sheetViews>
  <sheetFormatPr defaultRowHeight="13" zeroHeight="false" outlineLevelRow="0" outlineLevelCol="0"/>
  <cols>
    <col collapsed="false" customWidth="true" hidden="false" outlineLevel="0" max="1025" min="1" style="0" width="8.83"/>
  </cols>
  <sheetData>
    <row r="1" customFormat="false" ht="13" hidden="false" customHeight="false" outlineLevel="0" collapsed="false">
      <c r="A1" s="0" t="n">
        <v>1</v>
      </c>
      <c r="B1" s="0" t="str">
        <f aca="true">IF(INDIRECT("Inscriptions!"&amp;"B"&amp;TEXT(A1+14,"0"))="","S/O","D;"&amp;INDIRECT("Inscriptions!"&amp;"B"&amp;TEXT(A1+14,"0"))&amp;";"&amp;INDIRECT("Inscriptions!"&amp;"C"&amp;TEXT(A1+14,"0"))&amp;";;"&amp;INDIRECT("Inscriptions!"&amp;"G"&amp;TEXT(A1+14,"0"))&amp;";"&amp;INDIRECT("Inscriptions!"&amp;"E"&amp;TEXT(A1+14,"0"))&amp;"/"&amp;INDIRECT("Inscriptions!"&amp;"F"&amp;TEXT(A1+14,"0"))&amp;"/"&amp;INDIRECT("Inscriptions!"&amp;"D"&amp;TEXT(A1+14,"0"))&amp;";"&amp;INDIRECT("Inscriptions!"&amp;"J"&amp;TEXT(A1+14,"0"))&amp;";;;;"&amp;IF((OR(INDIRECT("Inscriptions!"&amp;"D"&amp;TEXT(A1+14,"0")) = "2009", INDIRECT("Inscriptions!"&amp;"D"&amp;TEXT(A1+14,"0")) = "2010")),"40","40H")&amp;";;M;"&amp;VLOOKUP(INDIRECT("Inscriptions!"&amp;"D"&amp;TEXT(A1+14,"0")),Divi,2,FALSE()))</f>
        <v>S/O</v>
      </c>
    </row>
    <row r="2" customFormat="false" ht="13" hidden="false" customHeight="false" outlineLevel="0" collapsed="false">
      <c r="A2" s="0" t="n">
        <v>1</v>
      </c>
      <c r="B2" s="0" t="str">
        <f aca="true">IF(INDIRECT("Inscriptions!"&amp;"B"&amp;TEXT(A2+14,"0"))="","S/O","D;"&amp;INDIRECT("Inscriptions!"&amp;"B"&amp;TEXT(A2+14,"0"))&amp;";"&amp;INDIRECT("Inscriptions!"&amp;"C"&amp;TEXT(A2+14,"0"))&amp;";;"&amp;INDIRECT("Inscriptions!"&amp;"G"&amp;TEXT(A2+14,"0"))&amp;";"&amp;INDIRECT("Inscriptions!"&amp;"E"&amp;TEXT(A2+14,"0"))&amp;"/"&amp;INDIRECT("Inscriptions!"&amp;"F"&amp;TEXT(A2+14,"0"))&amp;"/"&amp;INDIRECT("Inscriptions!"&amp;"D"&amp;TEXT(A2+14,"0"))&amp;";"&amp;INDIRECT("Inscriptions!"&amp;"J"&amp;TEXT(A2+14,"0"))&amp;";;;;"&amp;"SP"&amp;";;M;"&amp;VLOOKUP(INDIRECT("Inscriptions!"&amp;"D"&amp;TEXT(A2+14,"0")),Divi,2,FALSE()))</f>
        <v>S/O</v>
      </c>
    </row>
    <row r="3" customFormat="false" ht="13" hidden="false" customHeight="false" outlineLevel="0" collapsed="false">
      <c r="A3" s="0" t="n">
        <v>1</v>
      </c>
      <c r="B3" s="0" t="str">
        <f aca="true">IF(INDIRECT("Inscriptions!"&amp;"B"&amp;TEXT(A3+14,"0"))="","S/O","D;"&amp;INDIRECT("Inscriptions!"&amp;"B"&amp;TEXT(A3+14,"0"))&amp;";"&amp;INDIRECT("Inscriptions!"&amp;"C"&amp;TEXT(A3+14,"0"))&amp;";;"&amp;INDIRECT("Inscriptions!"&amp;"G"&amp;TEXT(A3+14,"0"))&amp;";"&amp;INDIRECT("Inscriptions!"&amp;"E"&amp;TEXT(A3+14,"0"))&amp;"/"&amp;INDIRECT("Inscriptions!"&amp;"F"&amp;TEXT(A3+14,"0"))&amp;"/"&amp;INDIRECT("Inscriptions!"&amp;"D"&amp;TEXT(A3+14,"0"))&amp;";"&amp;INDIRECT("Inscriptions!"&amp;"J"&amp;TEXT(A3+14,"0"))&amp;";;;;"&amp;"LJ"&amp;";;M;"&amp;VLOOKUP(INDIRECT("Inscriptions!"&amp;"D"&amp;TEXT(A3+14,"0")),Divi,2,FALSE()))</f>
        <v>S/O</v>
      </c>
    </row>
    <row r="4" customFormat="false" ht="13" hidden="false" customHeight="false" outlineLevel="0" collapsed="false">
      <c r="A4" s="0" t="n">
        <v>2</v>
      </c>
      <c r="B4" s="0" t="str">
        <f aca="true">IF(INDIRECT("Inscriptions!"&amp;"B"&amp;TEXT(A4+14,"0"))="","S/O","D;"&amp;INDIRECT("Inscriptions!"&amp;"B"&amp;TEXT(A4+14,"0"))&amp;";"&amp;INDIRECT("Inscriptions!"&amp;"C"&amp;TEXT(A4+14,"0"))&amp;";;"&amp;INDIRECT("Inscriptions!"&amp;"G"&amp;TEXT(A4+14,"0"))&amp;";"&amp;INDIRECT("Inscriptions!"&amp;"E"&amp;TEXT(A4+14,"0"))&amp;"/"&amp;INDIRECT("Inscriptions!"&amp;"F"&amp;TEXT(A4+14,"0"))&amp;"/"&amp;INDIRECT("Inscriptions!"&amp;"D"&amp;TEXT(A4+14,"0"))&amp;";"&amp;INDIRECT("Inscriptions!"&amp;"J"&amp;TEXT(A4+14,"0"))&amp;";;;;"&amp;IF((OR(INDIRECT("Inscriptions!"&amp;"D"&amp;TEXT(A4+14,"0")) = "2009", INDIRECT("Inscriptions!"&amp;"D"&amp;TEXT(A4+14,"0")) = "2010")),"40","40H")&amp;";;M;"&amp;VLOOKUP(INDIRECT("Inscriptions!"&amp;"D"&amp;TEXT(A4+14,"0")),Divi,2,FALSE()))</f>
        <v>S/O</v>
      </c>
    </row>
    <row r="5" customFormat="false" ht="13" hidden="false" customHeight="false" outlineLevel="0" collapsed="false">
      <c r="A5" s="0" t="n">
        <v>2</v>
      </c>
      <c r="B5" s="0" t="str">
        <f aca="true">IF(INDIRECT("Inscriptions!"&amp;"B"&amp;TEXT(A5+14,"0"))="","S/O","D;"&amp;INDIRECT("Inscriptions!"&amp;"B"&amp;TEXT(A5+14,"0"))&amp;";"&amp;INDIRECT("Inscriptions!"&amp;"C"&amp;TEXT(A5+14,"0"))&amp;";;"&amp;INDIRECT("Inscriptions!"&amp;"G"&amp;TEXT(A5+14,"0"))&amp;";"&amp;INDIRECT("Inscriptions!"&amp;"E"&amp;TEXT(A5+14,"0"))&amp;"/"&amp;INDIRECT("Inscriptions!"&amp;"F"&amp;TEXT(A5+14,"0"))&amp;"/"&amp;INDIRECT("Inscriptions!"&amp;"D"&amp;TEXT(A5+14,"0"))&amp;";"&amp;INDIRECT("Inscriptions!"&amp;"J"&amp;TEXT(A5+14,"0"))&amp;";;;;"&amp;"SP"&amp;";;M;"&amp;VLOOKUP(INDIRECT("Inscriptions!"&amp;"D"&amp;TEXT(A5+14,"0")),Divi,2,FALSE()))</f>
        <v>S/O</v>
      </c>
    </row>
    <row r="6" customFormat="false" ht="13" hidden="false" customHeight="false" outlineLevel="0" collapsed="false">
      <c r="A6" s="0" t="n">
        <v>2</v>
      </c>
      <c r="B6" s="0" t="str">
        <f aca="true">IF(INDIRECT("Inscriptions!"&amp;"B"&amp;TEXT(A6+14,"0"))="","S/O","D;"&amp;INDIRECT("Inscriptions!"&amp;"B"&amp;TEXT(A6+14,"0"))&amp;";"&amp;INDIRECT("Inscriptions!"&amp;"C"&amp;TEXT(A6+14,"0"))&amp;";;"&amp;INDIRECT("Inscriptions!"&amp;"G"&amp;TEXT(A6+14,"0"))&amp;";"&amp;INDIRECT("Inscriptions!"&amp;"E"&amp;TEXT(A6+14,"0"))&amp;"/"&amp;INDIRECT("Inscriptions!"&amp;"F"&amp;TEXT(A6+14,"0"))&amp;"/"&amp;INDIRECT("Inscriptions!"&amp;"D"&amp;TEXT(A6+14,"0"))&amp;";"&amp;INDIRECT("Inscriptions!"&amp;"J"&amp;TEXT(A6+14,"0"))&amp;";;;;"&amp;"LJ"&amp;";;M;"&amp;VLOOKUP(INDIRECT("Inscriptions!"&amp;"D"&amp;TEXT(A6+14,"0")),Divi,2,FALSE()))</f>
        <v>S/O</v>
      </c>
    </row>
    <row r="7" customFormat="false" ht="13" hidden="false" customHeight="false" outlineLevel="0" collapsed="false">
      <c r="A7" s="0" t="n">
        <v>3</v>
      </c>
      <c r="B7" s="0" t="str">
        <f aca="true">IF(INDIRECT("Inscriptions!"&amp;"B"&amp;TEXT(A7+14,"0"))="","S/O","D;"&amp;INDIRECT("Inscriptions!"&amp;"B"&amp;TEXT(A7+14,"0"))&amp;";"&amp;INDIRECT("Inscriptions!"&amp;"C"&amp;TEXT(A7+14,"0"))&amp;";;"&amp;INDIRECT("Inscriptions!"&amp;"G"&amp;TEXT(A7+14,"0"))&amp;";"&amp;INDIRECT("Inscriptions!"&amp;"E"&amp;TEXT(A7+14,"0"))&amp;"/"&amp;INDIRECT("Inscriptions!"&amp;"F"&amp;TEXT(A7+14,"0"))&amp;"/"&amp;INDIRECT("Inscriptions!"&amp;"D"&amp;TEXT(A7+14,"0"))&amp;";"&amp;INDIRECT("Inscriptions!"&amp;"J"&amp;TEXT(A7+14,"0"))&amp;";;;;"&amp;IF((OR(INDIRECT("Inscriptions!"&amp;"D"&amp;TEXT(A7+14,"0")) = "2009", INDIRECT("Inscriptions!"&amp;"D"&amp;TEXT(A7+14,"0")) = "2010")),"40","40H")&amp;";;M;"&amp;VLOOKUP(INDIRECT("Inscriptions!"&amp;"D"&amp;TEXT(A7+14,"0")),Divi,2,FALSE()))</f>
        <v>S/O</v>
      </c>
    </row>
    <row r="8" customFormat="false" ht="13" hidden="false" customHeight="false" outlineLevel="0" collapsed="false">
      <c r="A8" s="0" t="n">
        <v>3</v>
      </c>
      <c r="B8" s="0" t="str">
        <f aca="true">IF(INDIRECT("Inscriptions!"&amp;"B"&amp;TEXT(A8+14,"0"))="","S/O","D;"&amp;INDIRECT("Inscriptions!"&amp;"B"&amp;TEXT(A8+14,"0"))&amp;";"&amp;INDIRECT("Inscriptions!"&amp;"C"&amp;TEXT(A8+14,"0"))&amp;";;"&amp;INDIRECT("Inscriptions!"&amp;"G"&amp;TEXT(A8+14,"0"))&amp;";"&amp;INDIRECT("Inscriptions!"&amp;"E"&amp;TEXT(A8+14,"0"))&amp;"/"&amp;INDIRECT("Inscriptions!"&amp;"F"&amp;TEXT(A8+14,"0"))&amp;"/"&amp;INDIRECT("Inscriptions!"&amp;"D"&amp;TEXT(A8+14,"0"))&amp;";"&amp;INDIRECT("Inscriptions!"&amp;"J"&amp;TEXT(A8+14,"0"))&amp;";;;;"&amp;"SP"&amp;";;M;"&amp;VLOOKUP(INDIRECT("Inscriptions!"&amp;"D"&amp;TEXT(A8+14,"0")),Divi,2,FALSE()))</f>
        <v>S/O</v>
      </c>
    </row>
    <row r="9" customFormat="false" ht="13" hidden="false" customHeight="false" outlineLevel="0" collapsed="false">
      <c r="A9" s="0" t="n">
        <v>3</v>
      </c>
      <c r="B9" s="0" t="str">
        <f aca="true">IF(INDIRECT("Inscriptions!"&amp;"B"&amp;TEXT(A9+14,"0"))="","S/O","D;"&amp;INDIRECT("Inscriptions!"&amp;"B"&amp;TEXT(A9+14,"0"))&amp;";"&amp;INDIRECT("Inscriptions!"&amp;"C"&amp;TEXT(A9+14,"0"))&amp;";;"&amp;INDIRECT("Inscriptions!"&amp;"G"&amp;TEXT(A9+14,"0"))&amp;";"&amp;INDIRECT("Inscriptions!"&amp;"E"&amp;TEXT(A9+14,"0"))&amp;"/"&amp;INDIRECT("Inscriptions!"&amp;"F"&amp;TEXT(A9+14,"0"))&amp;"/"&amp;INDIRECT("Inscriptions!"&amp;"D"&amp;TEXT(A9+14,"0"))&amp;";"&amp;INDIRECT("Inscriptions!"&amp;"J"&amp;TEXT(A9+14,"0"))&amp;";;;;"&amp;"LJ"&amp;";;M;"&amp;VLOOKUP(INDIRECT("Inscriptions!"&amp;"D"&amp;TEXT(A9+14,"0")),Divi,2,FALSE()))</f>
        <v>S/O</v>
      </c>
    </row>
    <row r="10" customFormat="false" ht="13" hidden="false" customHeight="false" outlineLevel="0" collapsed="false">
      <c r="A10" s="0" t="n">
        <v>4</v>
      </c>
      <c r="B10" s="0" t="str">
        <f aca="true">IF(INDIRECT("Inscriptions!"&amp;"B"&amp;TEXT(A10+14,"0"))="","S/O","D;"&amp;INDIRECT("Inscriptions!"&amp;"B"&amp;TEXT(A10+14,"0"))&amp;";"&amp;INDIRECT("Inscriptions!"&amp;"C"&amp;TEXT(A10+14,"0"))&amp;";;"&amp;INDIRECT("Inscriptions!"&amp;"G"&amp;TEXT(A10+14,"0"))&amp;";"&amp;INDIRECT("Inscriptions!"&amp;"E"&amp;TEXT(A10+14,"0"))&amp;"/"&amp;INDIRECT("Inscriptions!"&amp;"F"&amp;TEXT(A10+14,"0"))&amp;"/"&amp;INDIRECT("Inscriptions!"&amp;"D"&amp;TEXT(A10+14,"0"))&amp;";"&amp;INDIRECT("Inscriptions!"&amp;"J"&amp;TEXT(A10+14,"0"))&amp;";;;;"&amp;IF((OR(INDIRECT("Inscriptions!"&amp;"D"&amp;TEXT(A10+14,"0")) = "2009", INDIRECT("Inscriptions!"&amp;"D"&amp;TEXT(A10+14,"0")) = "2010")),"40","40H")&amp;";;M;"&amp;VLOOKUP(INDIRECT("Inscriptions!"&amp;"D"&amp;TEXT(A10+14,"0")),Divi,2,FALSE()))</f>
        <v>S/O</v>
      </c>
    </row>
    <row r="11" customFormat="false" ht="13" hidden="false" customHeight="false" outlineLevel="0" collapsed="false">
      <c r="A11" s="0" t="n">
        <v>4</v>
      </c>
      <c r="B11" s="0" t="str">
        <f aca="true">IF(INDIRECT("Inscriptions!"&amp;"B"&amp;TEXT(A11+14,"0"))="","S/O","D;"&amp;INDIRECT("Inscriptions!"&amp;"B"&amp;TEXT(A11+14,"0"))&amp;";"&amp;INDIRECT("Inscriptions!"&amp;"C"&amp;TEXT(A11+14,"0"))&amp;";;"&amp;INDIRECT("Inscriptions!"&amp;"G"&amp;TEXT(A11+14,"0"))&amp;";"&amp;INDIRECT("Inscriptions!"&amp;"E"&amp;TEXT(A11+14,"0"))&amp;"/"&amp;INDIRECT("Inscriptions!"&amp;"F"&amp;TEXT(A11+14,"0"))&amp;"/"&amp;INDIRECT("Inscriptions!"&amp;"D"&amp;TEXT(A11+14,"0"))&amp;";"&amp;INDIRECT("Inscriptions!"&amp;"J"&amp;TEXT(A11+14,"0"))&amp;";;;;"&amp;"SP"&amp;";;M;"&amp;VLOOKUP(INDIRECT("Inscriptions!"&amp;"D"&amp;TEXT(A11+14,"0")),Divi,2,FALSE()))</f>
        <v>S/O</v>
      </c>
    </row>
    <row r="12" customFormat="false" ht="13" hidden="false" customHeight="false" outlineLevel="0" collapsed="false">
      <c r="A12" s="0" t="n">
        <v>4</v>
      </c>
      <c r="B12" s="0" t="str">
        <f aca="true">IF(INDIRECT("Inscriptions!"&amp;"B"&amp;TEXT(A12+14,"0"))="","S/O","D;"&amp;INDIRECT("Inscriptions!"&amp;"B"&amp;TEXT(A12+14,"0"))&amp;";"&amp;INDIRECT("Inscriptions!"&amp;"C"&amp;TEXT(A12+14,"0"))&amp;";;"&amp;INDIRECT("Inscriptions!"&amp;"G"&amp;TEXT(A12+14,"0"))&amp;";"&amp;INDIRECT("Inscriptions!"&amp;"E"&amp;TEXT(A12+14,"0"))&amp;"/"&amp;INDIRECT("Inscriptions!"&amp;"F"&amp;TEXT(A12+14,"0"))&amp;"/"&amp;INDIRECT("Inscriptions!"&amp;"D"&amp;TEXT(A12+14,"0"))&amp;";"&amp;INDIRECT("Inscriptions!"&amp;"J"&amp;TEXT(A12+14,"0"))&amp;";;;;"&amp;"LJ"&amp;";;M;"&amp;VLOOKUP(INDIRECT("Inscriptions!"&amp;"D"&amp;TEXT(A12+14,"0")),Divi,2,FALSE()))</f>
        <v>S/O</v>
      </c>
    </row>
    <row r="13" customFormat="false" ht="13" hidden="false" customHeight="false" outlineLevel="0" collapsed="false">
      <c r="A13" s="0" t="n">
        <v>5</v>
      </c>
      <c r="B13" s="0" t="str">
        <f aca="true">IF(INDIRECT("Inscriptions!"&amp;"B"&amp;TEXT(A13+14,"0"))="","S/O","D;"&amp;INDIRECT("Inscriptions!"&amp;"B"&amp;TEXT(A13+14,"0"))&amp;";"&amp;INDIRECT("Inscriptions!"&amp;"C"&amp;TEXT(A13+14,"0"))&amp;";;"&amp;INDIRECT("Inscriptions!"&amp;"G"&amp;TEXT(A13+14,"0"))&amp;";"&amp;INDIRECT("Inscriptions!"&amp;"E"&amp;TEXT(A13+14,"0"))&amp;"/"&amp;INDIRECT("Inscriptions!"&amp;"F"&amp;TEXT(A13+14,"0"))&amp;"/"&amp;INDIRECT("Inscriptions!"&amp;"D"&amp;TEXT(A13+14,"0"))&amp;";"&amp;INDIRECT("Inscriptions!"&amp;"J"&amp;TEXT(A13+14,"0"))&amp;";;;;"&amp;IF((OR(INDIRECT("Inscriptions!"&amp;"D"&amp;TEXT(A13+14,"0")) = "2009", INDIRECT("Inscriptions!"&amp;"D"&amp;TEXT(A13+14,"0")) = "2010")),"40","40H")&amp;";;M;"&amp;VLOOKUP(INDIRECT("Inscriptions!"&amp;"D"&amp;TEXT(A13+14,"0")),Divi,2,FALSE()))</f>
        <v>S/O</v>
      </c>
    </row>
    <row r="14" customFormat="false" ht="13" hidden="false" customHeight="false" outlineLevel="0" collapsed="false">
      <c r="A14" s="0" t="n">
        <v>5</v>
      </c>
      <c r="B14" s="0" t="str">
        <f aca="true">IF(INDIRECT("Inscriptions!"&amp;"B"&amp;TEXT(A14+14,"0"))="","S/O","D;"&amp;INDIRECT("Inscriptions!"&amp;"B"&amp;TEXT(A14+14,"0"))&amp;";"&amp;INDIRECT("Inscriptions!"&amp;"C"&amp;TEXT(A14+14,"0"))&amp;";;"&amp;INDIRECT("Inscriptions!"&amp;"G"&amp;TEXT(A14+14,"0"))&amp;";"&amp;INDIRECT("Inscriptions!"&amp;"E"&amp;TEXT(A14+14,"0"))&amp;"/"&amp;INDIRECT("Inscriptions!"&amp;"F"&amp;TEXT(A14+14,"0"))&amp;"/"&amp;INDIRECT("Inscriptions!"&amp;"D"&amp;TEXT(A14+14,"0"))&amp;";"&amp;INDIRECT("Inscriptions!"&amp;"J"&amp;TEXT(A14+14,"0"))&amp;";;;;"&amp;"SP"&amp;";;M;"&amp;VLOOKUP(INDIRECT("Inscriptions!"&amp;"D"&amp;TEXT(A14+14,"0")),Divi,2,FALSE()))</f>
        <v>S/O</v>
      </c>
    </row>
    <row r="15" customFormat="false" ht="13" hidden="false" customHeight="false" outlineLevel="0" collapsed="false">
      <c r="A15" s="0" t="n">
        <v>5</v>
      </c>
      <c r="B15" s="0" t="str">
        <f aca="true">IF(INDIRECT("Inscriptions!"&amp;"B"&amp;TEXT(A15+14,"0"))="","S/O","D;"&amp;INDIRECT("Inscriptions!"&amp;"B"&amp;TEXT(A15+14,"0"))&amp;";"&amp;INDIRECT("Inscriptions!"&amp;"C"&amp;TEXT(A15+14,"0"))&amp;";;"&amp;INDIRECT("Inscriptions!"&amp;"G"&amp;TEXT(A15+14,"0"))&amp;";"&amp;INDIRECT("Inscriptions!"&amp;"E"&amp;TEXT(A15+14,"0"))&amp;"/"&amp;INDIRECT("Inscriptions!"&amp;"F"&amp;TEXT(A15+14,"0"))&amp;"/"&amp;INDIRECT("Inscriptions!"&amp;"D"&amp;TEXT(A15+14,"0"))&amp;";"&amp;INDIRECT("Inscriptions!"&amp;"J"&amp;TEXT(A15+14,"0"))&amp;";;;;"&amp;"LJ"&amp;";;M;"&amp;VLOOKUP(INDIRECT("Inscriptions!"&amp;"D"&amp;TEXT(A15+14,"0")),Divi,2,FALSE()))</f>
        <v>S/O</v>
      </c>
    </row>
    <row r="16" customFormat="false" ht="13" hidden="false" customHeight="false" outlineLevel="0" collapsed="false">
      <c r="A16" s="0" t="n">
        <v>6</v>
      </c>
      <c r="B16" s="0" t="str">
        <f aca="true">IF(INDIRECT("Inscriptions!"&amp;"B"&amp;TEXT(A16+14,"0"))="","S/O","D;"&amp;INDIRECT("Inscriptions!"&amp;"B"&amp;TEXT(A16+14,"0"))&amp;";"&amp;INDIRECT("Inscriptions!"&amp;"C"&amp;TEXT(A16+14,"0"))&amp;";;"&amp;INDIRECT("Inscriptions!"&amp;"G"&amp;TEXT(A16+14,"0"))&amp;";"&amp;INDIRECT("Inscriptions!"&amp;"E"&amp;TEXT(A16+14,"0"))&amp;"/"&amp;INDIRECT("Inscriptions!"&amp;"F"&amp;TEXT(A16+14,"0"))&amp;"/"&amp;INDIRECT("Inscriptions!"&amp;"D"&amp;TEXT(A16+14,"0"))&amp;";"&amp;INDIRECT("Inscriptions!"&amp;"J"&amp;TEXT(A16+14,"0"))&amp;";;;;"&amp;IF((OR(INDIRECT("Inscriptions!"&amp;"D"&amp;TEXT(A16+14,"0")) = "2009", INDIRECT("Inscriptions!"&amp;"D"&amp;TEXT(A16+14,"0")) = "2010")),"40","40H")&amp;";;M;"&amp;VLOOKUP(INDIRECT("Inscriptions!"&amp;"D"&amp;TEXT(A16+14,"0")),Divi,2,FALSE()))</f>
        <v>S/O</v>
      </c>
    </row>
    <row r="17" customFormat="false" ht="13" hidden="false" customHeight="false" outlineLevel="0" collapsed="false">
      <c r="A17" s="0" t="n">
        <v>6</v>
      </c>
      <c r="B17" s="0" t="str">
        <f aca="true">IF(INDIRECT("Inscriptions!"&amp;"B"&amp;TEXT(A17+14,"0"))="","S/O","D;"&amp;INDIRECT("Inscriptions!"&amp;"B"&amp;TEXT(A17+14,"0"))&amp;";"&amp;INDIRECT("Inscriptions!"&amp;"C"&amp;TEXT(A17+14,"0"))&amp;";;"&amp;INDIRECT("Inscriptions!"&amp;"G"&amp;TEXT(A17+14,"0"))&amp;";"&amp;INDIRECT("Inscriptions!"&amp;"E"&amp;TEXT(A17+14,"0"))&amp;"/"&amp;INDIRECT("Inscriptions!"&amp;"F"&amp;TEXT(A17+14,"0"))&amp;"/"&amp;INDIRECT("Inscriptions!"&amp;"D"&amp;TEXT(A17+14,"0"))&amp;";"&amp;INDIRECT("Inscriptions!"&amp;"J"&amp;TEXT(A17+14,"0"))&amp;";;;;"&amp;"SP"&amp;";;M;"&amp;VLOOKUP(INDIRECT("Inscriptions!"&amp;"D"&amp;TEXT(A17+14,"0")),Divi,2,FALSE()))</f>
        <v>S/O</v>
      </c>
    </row>
    <row r="18" customFormat="false" ht="13" hidden="false" customHeight="false" outlineLevel="0" collapsed="false">
      <c r="A18" s="0" t="n">
        <v>6</v>
      </c>
      <c r="B18" s="0" t="str">
        <f aca="true">IF(INDIRECT("Inscriptions!"&amp;"B"&amp;TEXT(A18+14,"0"))="","S/O","D;"&amp;INDIRECT("Inscriptions!"&amp;"B"&amp;TEXT(A18+14,"0"))&amp;";"&amp;INDIRECT("Inscriptions!"&amp;"C"&amp;TEXT(A18+14,"0"))&amp;";;"&amp;INDIRECT("Inscriptions!"&amp;"G"&amp;TEXT(A18+14,"0"))&amp;";"&amp;INDIRECT("Inscriptions!"&amp;"E"&amp;TEXT(A18+14,"0"))&amp;"/"&amp;INDIRECT("Inscriptions!"&amp;"F"&amp;TEXT(A18+14,"0"))&amp;"/"&amp;INDIRECT("Inscriptions!"&amp;"D"&amp;TEXT(A18+14,"0"))&amp;";"&amp;INDIRECT("Inscriptions!"&amp;"J"&amp;TEXT(A18+14,"0"))&amp;";;;;"&amp;"LJ"&amp;";;M;"&amp;VLOOKUP(INDIRECT("Inscriptions!"&amp;"D"&amp;TEXT(A18+14,"0")),Divi,2,FALSE()))</f>
        <v>S/O</v>
      </c>
    </row>
    <row r="19" customFormat="false" ht="13" hidden="false" customHeight="false" outlineLevel="0" collapsed="false">
      <c r="A19" s="0" t="n">
        <v>7</v>
      </c>
      <c r="B19" s="0" t="str">
        <f aca="true">IF(INDIRECT("Inscriptions!"&amp;"B"&amp;TEXT(A19+14,"0"))="","S/O","D;"&amp;INDIRECT("Inscriptions!"&amp;"B"&amp;TEXT(A19+14,"0"))&amp;";"&amp;INDIRECT("Inscriptions!"&amp;"C"&amp;TEXT(A19+14,"0"))&amp;";;"&amp;INDIRECT("Inscriptions!"&amp;"G"&amp;TEXT(A19+14,"0"))&amp;";"&amp;INDIRECT("Inscriptions!"&amp;"E"&amp;TEXT(A19+14,"0"))&amp;"/"&amp;INDIRECT("Inscriptions!"&amp;"F"&amp;TEXT(A19+14,"0"))&amp;"/"&amp;INDIRECT("Inscriptions!"&amp;"D"&amp;TEXT(A19+14,"0"))&amp;";"&amp;INDIRECT("Inscriptions!"&amp;"J"&amp;TEXT(A19+14,"0"))&amp;";;;;"&amp;IF((OR(INDIRECT("Inscriptions!"&amp;"D"&amp;TEXT(A19+14,"0")) = "2009", INDIRECT("Inscriptions!"&amp;"D"&amp;TEXT(A19+14,"0")) = "2010")),"40","40H")&amp;";;M;"&amp;VLOOKUP(INDIRECT("Inscriptions!"&amp;"D"&amp;TEXT(A19+14,"0")),Divi,2,FALSE()))</f>
        <v>S/O</v>
      </c>
    </row>
    <row r="20" customFormat="false" ht="13" hidden="false" customHeight="false" outlineLevel="0" collapsed="false">
      <c r="A20" s="0" t="n">
        <v>7</v>
      </c>
      <c r="B20" s="0" t="str">
        <f aca="true">IF(INDIRECT("Inscriptions!"&amp;"B"&amp;TEXT(A20+14,"0"))="","S/O","D;"&amp;INDIRECT("Inscriptions!"&amp;"B"&amp;TEXT(A20+14,"0"))&amp;";"&amp;INDIRECT("Inscriptions!"&amp;"C"&amp;TEXT(A20+14,"0"))&amp;";;"&amp;INDIRECT("Inscriptions!"&amp;"G"&amp;TEXT(A20+14,"0"))&amp;";"&amp;INDIRECT("Inscriptions!"&amp;"E"&amp;TEXT(A20+14,"0"))&amp;"/"&amp;INDIRECT("Inscriptions!"&amp;"F"&amp;TEXT(A20+14,"0"))&amp;"/"&amp;INDIRECT("Inscriptions!"&amp;"D"&amp;TEXT(A20+14,"0"))&amp;";"&amp;INDIRECT("Inscriptions!"&amp;"J"&amp;TEXT(A20+14,"0"))&amp;";;;;"&amp;"SP"&amp;";;M;"&amp;VLOOKUP(INDIRECT("Inscriptions!"&amp;"D"&amp;TEXT(A20+14,"0")),Divi,2,FALSE()))</f>
        <v>S/O</v>
      </c>
    </row>
    <row r="21" customFormat="false" ht="13" hidden="false" customHeight="false" outlineLevel="0" collapsed="false">
      <c r="A21" s="0" t="n">
        <v>7</v>
      </c>
      <c r="B21" s="0" t="str">
        <f aca="true">IF(INDIRECT("Inscriptions!"&amp;"B"&amp;TEXT(A21+14,"0"))="","S/O","D;"&amp;INDIRECT("Inscriptions!"&amp;"B"&amp;TEXT(A21+14,"0"))&amp;";"&amp;INDIRECT("Inscriptions!"&amp;"C"&amp;TEXT(A21+14,"0"))&amp;";;"&amp;INDIRECT("Inscriptions!"&amp;"G"&amp;TEXT(A21+14,"0"))&amp;";"&amp;INDIRECT("Inscriptions!"&amp;"E"&amp;TEXT(A21+14,"0"))&amp;"/"&amp;INDIRECT("Inscriptions!"&amp;"F"&amp;TEXT(A21+14,"0"))&amp;"/"&amp;INDIRECT("Inscriptions!"&amp;"D"&amp;TEXT(A21+14,"0"))&amp;";"&amp;INDIRECT("Inscriptions!"&amp;"J"&amp;TEXT(A21+14,"0"))&amp;";;;;"&amp;"LJ"&amp;";;M;"&amp;VLOOKUP(INDIRECT("Inscriptions!"&amp;"D"&amp;TEXT(A21+14,"0")),Divi,2,FALSE()))</f>
        <v>S/O</v>
      </c>
    </row>
    <row r="22" customFormat="false" ht="13" hidden="false" customHeight="false" outlineLevel="0" collapsed="false">
      <c r="A22" s="0" t="n">
        <v>8</v>
      </c>
      <c r="B22" s="0" t="str">
        <f aca="true">IF(INDIRECT("Inscriptions!"&amp;"B"&amp;TEXT(A22+14,"0"))="","S/O","D;"&amp;INDIRECT("Inscriptions!"&amp;"B"&amp;TEXT(A22+14,"0"))&amp;";"&amp;INDIRECT("Inscriptions!"&amp;"C"&amp;TEXT(A22+14,"0"))&amp;";;"&amp;INDIRECT("Inscriptions!"&amp;"G"&amp;TEXT(A22+14,"0"))&amp;";"&amp;INDIRECT("Inscriptions!"&amp;"E"&amp;TEXT(A22+14,"0"))&amp;"/"&amp;INDIRECT("Inscriptions!"&amp;"F"&amp;TEXT(A22+14,"0"))&amp;"/"&amp;INDIRECT("Inscriptions!"&amp;"D"&amp;TEXT(A22+14,"0"))&amp;";"&amp;INDIRECT("Inscriptions!"&amp;"J"&amp;TEXT(A22+14,"0"))&amp;";;;;"&amp;IF((OR(INDIRECT("Inscriptions!"&amp;"D"&amp;TEXT(A22+14,"0")) = "2009", INDIRECT("Inscriptions!"&amp;"D"&amp;TEXT(A22+14,"0")) = "2010")),"40","40H")&amp;";;M;"&amp;VLOOKUP(INDIRECT("Inscriptions!"&amp;"D"&amp;TEXT(A22+14,"0")),Divi,2,FALSE()))</f>
        <v>S/O</v>
      </c>
    </row>
    <row r="23" customFormat="false" ht="13" hidden="false" customHeight="false" outlineLevel="0" collapsed="false">
      <c r="A23" s="0" t="n">
        <v>8</v>
      </c>
      <c r="B23" s="0" t="str">
        <f aca="true">IF(INDIRECT("Inscriptions!"&amp;"B"&amp;TEXT(A23+14,"0"))="","S/O","D;"&amp;INDIRECT("Inscriptions!"&amp;"B"&amp;TEXT(A23+14,"0"))&amp;";"&amp;INDIRECT("Inscriptions!"&amp;"C"&amp;TEXT(A23+14,"0"))&amp;";;"&amp;INDIRECT("Inscriptions!"&amp;"G"&amp;TEXT(A23+14,"0"))&amp;";"&amp;INDIRECT("Inscriptions!"&amp;"E"&amp;TEXT(A23+14,"0"))&amp;"/"&amp;INDIRECT("Inscriptions!"&amp;"F"&amp;TEXT(A23+14,"0"))&amp;"/"&amp;INDIRECT("Inscriptions!"&amp;"D"&amp;TEXT(A23+14,"0"))&amp;";"&amp;INDIRECT("Inscriptions!"&amp;"J"&amp;TEXT(A23+14,"0"))&amp;";;;;"&amp;"SP"&amp;";;M;"&amp;VLOOKUP(INDIRECT("Inscriptions!"&amp;"D"&amp;TEXT(A23+14,"0")),Divi,2,FALSE()))</f>
        <v>S/O</v>
      </c>
    </row>
    <row r="24" customFormat="false" ht="13" hidden="false" customHeight="false" outlineLevel="0" collapsed="false">
      <c r="A24" s="0" t="n">
        <v>8</v>
      </c>
      <c r="B24" s="0" t="str">
        <f aca="true">IF(INDIRECT("Inscriptions!"&amp;"B"&amp;TEXT(A24+14,"0"))="","S/O","D;"&amp;INDIRECT("Inscriptions!"&amp;"B"&amp;TEXT(A24+14,"0"))&amp;";"&amp;INDIRECT("Inscriptions!"&amp;"C"&amp;TEXT(A24+14,"0"))&amp;";;"&amp;INDIRECT("Inscriptions!"&amp;"G"&amp;TEXT(A24+14,"0"))&amp;";"&amp;INDIRECT("Inscriptions!"&amp;"E"&amp;TEXT(A24+14,"0"))&amp;"/"&amp;INDIRECT("Inscriptions!"&amp;"F"&amp;TEXT(A24+14,"0"))&amp;"/"&amp;INDIRECT("Inscriptions!"&amp;"D"&amp;TEXT(A24+14,"0"))&amp;";"&amp;INDIRECT("Inscriptions!"&amp;"J"&amp;TEXT(A24+14,"0"))&amp;";;;;"&amp;"LJ"&amp;";;M;"&amp;VLOOKUP(INDIRECT("Inscriptions!"&amp;"D"&amp;TEXT(A24+14,"0")),Divi,2,FALSE()))</f>
        <v>S/O</v>
      </c>
    </row>
    <row r="25" customFormat="false" ht="13" hidden="false" customHeight="false" outlineLevel="0" collapsed="false">
      <c r="A25" s="0" t="n">
        <v>9</v>
      </c>
      <c r="B25" s="0" t="str">
        <f aca="true">IF(INDIRECT("Inscriptions!"&amp;"B"&amp;TEXT(A25+14,"0"))="","S/O","D;"&amp;INDIRECT("Inscriptions!"&amp;"B"&amp;TEXT(A25+14,"0"))&amp;";"&amp;INDIRECT("Inscriptions!"&amp;"C"&amp;TEXT(A25+14,"0"))&amp;";;"&amp;INDIRECT("Inscriptions!"&amp;"G"&amp;TEXT(A25+14,"0"))&amp;";"&amp;INDIRECT("Inscriptions!"&amp;"E"&amp;TEXT(A25+14,"0"))&amp;"/"&amp;INDIRECT("Inscriptions!"&amp;"F"&amp;TEXT(A25+14,"0"))&amp;"/"&amp;INDIRECT("Inscriptions!"&amp;"D"&amp;TEXT(A25+14,"0"))&amp;";"&amp;INDIRECT("Inscriptions!"&amp;"J"&amp;TEXT(A25+14,"0"))&amp;";;;;"&amp;IF((OR(INDIRECT("Inscriptions!"&amp;"D"&amp;TEXT(A25+14,"0")) = "2009", INDIRECT("Inscriptions!"&amp;"D"&amp;TEXT(A25+14,"0")) = "2010")),"40","40H")&amp;";;M;"&amp;VLOOKUP(INDIRECT("Inscriptions!"&amp;"D"&amp;TEXT(A25+14,"0")),Divi,2,FALSE()))</f>
        <v>S/O</v>
      </c>
    </row>
    <row r="26" customFormat="false" ht="13" hidden="false" customHeight="false" outlineLevel="0" collapsed="false">
      <c r="A26" s="0" t="n">
        <v>9</v>
      </c>
      <c r="B26" s="0" t="str">
        <f aca="true">IF(INDIRECT("Inscriptions!"&amp;"B"&amp;TEXT(A26+14,"0"))="","S/O","D;"&amp;INDIRECT("Inscriptions!"&amp;"B"&amp;TEXT(A26+14,"0"))&amp;";"&amp;INDIRECT("Inscriptions!"&amp;"C"&amp;TEXT(A26+14,"0"))&amp;";;"&amp;INDIRECT("Inscriptions!"&amp;"G"&amp;TEXT(A26+14,"0"))&amp;";"&amp;INDIRECT("Inscriptions!"&amp;"E"&amp;TEXT(A26+14,"0"))&amp;"/"&amp;INDIRECT("Inscriptions!"&amp;"F"&amp;TEXT(A26+14,"0"))&amp;"/"&amp;INDIRECT("Inscriptions!"&amp;"D"&amp;TEXT(A26+14,"0"))&amp;";"&amp;INDIRECT("Inscriptions!"&amp;"J"&amp;TEXT(A26+14,"0"))&amp;";;;;"&amp;"SP"&amp;";;M;"&amp;VLOOKUP(INDIRECT("Inscriptions!"&amp;"D"&amp;TEXT(A26+14,"0")),Divi,2,FALSE()))</f>
        <v>S/O</v>
      </c>
    </row>
    <row r="27" customFormat="false" ht="13" hidden="false" customHeight="false" outlineLevel="0" collapsed="false">
      <c r="A27" s="0" t="n">
        <v>9</v>
      </c>
      <c r="B27" s="0" t="str">
        <f aca="true">IF(INDIRECT("Inscriptions!"&amp;"B"&amp;TEXT(A27+14,"0"))="","S/O","D;"&amp;INDIRECT("Inscriptions!"&amp;"B"&amp;TEXT(A27+14,"0"))&amp;";"&amp;INDIRECT("Inscriptions!"&amp;"C"&amp;TEXT(A27+14,"0"))&amp;";;"&amp;INDIRECT("Inscriptions!"&amp;"G"&amp;TEXT(A27+14,"0"))&amp;";"&amp;INDIRECT("Inscriptions!"&amp;"E"&amp;TEXT(A27+14,"0"))&amp;"/"&amp;INDIRECT("Inscriptions!"&amp;"F"&amp;TEXT(A27+14,"0"))&amp;"/"&amp;INDIRECT("Inscriptions!"&amp;"D"&amp;TEXT(A27+14,"0"))&amp;";"&amp;INDIRECT("Inscriptions!"&amp;"J"&amp;TEXT(A27+14,"0"))&amp;";;;;"&amp;"LJ"&amp;";;M;"&amp;VLOOKUP(INDIRECT("Inscriptions!"&amp;"D"&amp;TEXT(A27+14,"0")),Divi,2,FALSE()))</f>
        <v>S/O</v>
      </c>
    </row>
    <row r="28" customFormat="false" ht="13" hidden="false" customHeight="false" outlineLevel="0" collapsed="false">
      <c r="A28" s="0" t="n">
        <v>10</v>
      </c>
      <c r="B28" s="0" t="str">
        <f aca="true">IF(INDIRECT("Inscriptions!"&amp;"B"&amp;TEXT(A28+14,"0"))="","S/O","D;"&amp;INDIRECT("Inscriptions!"&amp;"B"&amp;TEXT(A28+14,"0"))&amp;";"&amp;INDIRECT("Inscriptions!"&amp;"C"&amp;TEXT(A28+14,"0"))&amp;";;"&amp;INDIRECT("Inscriptions!"&amp;"G"&amp;TEXT(A28+14,"0"))&amp;";"&amp;INDIRECT("Inscriptions!"&amp;"E"&amp;TEXT(A28+14,"0"))&amp;"/"&amp;INDIRECT("Inscriptions!"&amp;"F"&amp;TEXT(A28+14,"0"))&amp;"/"&amp;INDIRECT("Inscriptions!"&amp;"D"&amp;TEXT(A28+14,"0"))&amp;";"&amp;INDIRECT("Inscriptions!"&amp;"J"&amp;TEXT(A28+14,"0"))&amp;";;;;"&amp;IF((OR(INDIRECT("Inscriptions!"&amp;"D"&amp;TEXT(A28+14,"0")) = "2009", INDIRECT("Inscriptions!"&amp;"D"&amp;TEXT(A28+14,"0")) = "2010")),"40","40H")&amp;";;M;"&amp;VLOOKUP(INDIRECT("Inscriptions!"&amp;"D"&amp;TEXT(A28+14,"0")),Divi,2,FALSE()))</f>
        <v>S/O</v>
      </c>
    </row>
    <row r="29" customFormat="false" ht="13" hidden="false" customHeight="false" outlineLevel="0" collapsed="false">
      <c r="A29" s="0" t="n">
        <v>10</v>
      </c>
      <c r="B29" s="0" t="str">
        <f aca="true">IF(INDIRECT("Inscriptions!"&amp;"B"&amp;TEXT(A29+14,"0"))="","S/O","D;"&amp;INDIRECT("Inscriptions!"&amp;"B"&amp;TEXT(A29+14,"0"))&amp;";"&amp;INDIRECT("Inscriptions!"&amp;"C"&amp;TEXT(A29+14,"0"))&amp;";;"&amp;INDIRECT("Inscriptions!"&amp;"G"&amp;TEXT(A29+14,"0"))&amp;";"&amp;INDIRECT("Inscriptions!"&amp;"E"&amp;TEXT(A29+14,"0"))&amp;"/"&amp;INDIRECT("Inscriptions!"&amp;"F"&amp;TEXT(A29+14,"0"))&amp;"/"&amp;INDIRECT("Inscriptions!"&amp;"D"&amp;TEXT(A29+14,"0"))&amp;";"&amp;INDIRECT("Inscriptions!"&amp;"J"&amp;TEXT(A29+14,"0"))&amp;";;;;"&amp;"SP"&amp;";;M;"&amp;VLOOKUP(INDIRECT("Inscriptions!"&amp;"D"&amp;TEXT(A29+14,"0")),Divi,2,FALSE()))</f>
        <v>S/O</v>
      </c>
    </row>
    <row r="30" customFormat="false" ht="13" hidden="false" customHeight="false" outlineLevel="0" collapsed="false">
      <c r="A30" s="0" t="n">
        <v>10</v>
      </c>
      <c r="B30" s="0" t="str">
        <f aca="true">IF(INDIRECT("Inscriptions!"&amp;"B"&amp;TEXT(A30+14,"0"))="","S/O","D;"&amp;INDIRECT("Inscriptions!"&amp;"B"&amp;TEXT(A30+14,"0"))&amp;";"&amp;INDIRECT("Inscriptions!"&amp;"C"&amp;TEXT(A30+14,"0"))&amp;";;"&amp;INDIRECT("Inscriptions!"&amp;"G"&amp;TEXT(A30+14,"0"))&amp;";"&amp;INDIRECT("Inscriptions!"&amp;"E"&amp;TEXT(A30+14,"0"))&amp;"/"&amp;INDIRECT("Inscriptions!"&amp;"F"&amp;TEXT(A30+14,"0"))&amp;"/"&amp;INDIRECT("Inscriptions!"&amp;"D"&amp;TEXT(A30+14,"0"))&amp;";"&amp;INDIRECT("Inscriptions!"&amp;"J"&amp;TEXT(A30+14,"0"))&amp;";;;;"&amp;"LJ"&amp;";;M;"&amp;VLOOKUP(INDIRECT("Inscriptions!"&amp;"D"&amp;TEXT(A30+14,"0")),Divi,2,FALSE()))</f>
        <v>S/O</v>
      </c>
    </row>
    <row r="31" customFormat="false" ht="13" hidden="false" customHeight="false" outlineLevel="0" collapsed="false">
      <c r="A31" s="0" t="n">
        <v>11</v>
      </c>
      <c r="B31" s="0" t="str">
        <f aca="true">IF(INDIRECT("Inscriptions!"&amp;"B"&amp;TEXT(A31+14,"0"))="","S/O","D;"&amp;INDIRECT("Inscriptions!"&amp;"B"&amp;TEXT(A31+14,"0"))&amp;";"&amp;INDIRECT("Inscriptions!"&amp;"C"&amp;TEXT(A31+14,"0"))&amp;";;"&amp;INDIRECT("Inscriptions!"&amp;"G"&amp;TEXT(A31+14,"0"))&amp;";"&amp;INDIRECT("Inscriptions!"&amp;"E"&amp;TEXT(A31+14,"0"))&amp;"/"&amp;INDIRECT("Inscriptions!"&amp;"F"&amp;TEXT(A31+14,"0"))&amp;"/"&amp;INDIRECT("Inscriptions!"&amp;"D"&amp;TEXT(A31+14,"0"))&amp;";"&amp;INDIRECT("Inscriptions!"&amp;"J"&amp;TEXT(A31+14,"0"))&amp;";;;;"&amp;IF((OR(INDIRECT("Inscriptions!"&amp;"D"&amp;TEXT(A31+14,"0")) = "2009", INDIRECT("Inscriptions!"&amp;"D"&amp;TEXT(A31+14,"0")) = "2010")),"40","40H")&amp;";;M;"&amp;VLOOKUP(INDIRECT("Inscriptions!"&amp;"D"&amp;TEXT(A31+14,"0")),Divi,2,FALSE()))</f>
        <v>S/O</v>
      </c>
    </row>
    <row r="32" customFormat="false" ht="13" hidden="false" customHeight="false" outlineLevel="0" collapsed="false">
      <c r="A32" s="0" t="n">
        <v>11</v>
      </c>
      <c r="B32" s="0" t="str">
        <f aca="true">IF(INDIRECT("Inscriptions!"&amp;"B"&amp;TEXT(A32+14,"0"))="","S/O","D;"&amp;INDIRECT("Inscriptions!"&amp;"B"&amp;TEXT(A32+14,"0"))&amp;";"&amp;INDIRECT("Inscriptions!"&amp;"C"&amp;TEXT(A32+14,"0"))&amp;";;"&amp;INDIRECT("Inscriptions!"&amp;"G"&amp;TEXT(A32+14,"0"))&amp;";"&amp;INDIRECT("Inscriptions!"&amp;"E"&amp;TEXT(A32+14,"0"))&amp;"/"&amp;INDIRECT("Inscriptions!"&amp;"F"&amp;TEXT(A32+14,"0"))&amp;"/"&amp;INDIRECT("Inscriptions!"&amp;"D"&amp;TEXT(A32+14,"0"))&amp;";"&amp;INDIRECT("Inscriptions!"&amp;"J"&amp;TEXT(A32+14,"0"))&amp;";;;;"&amp;"SP"&amp;";;M;"&amp;VLOOKUP(INDIRECT("Inscriptions!"&amp;"D"&amp;TEXT(A32+14,"0")),Divi,2,FALSE()))</f>
        <v>S/O</v>
      </c>
    </row>
    <row r="33" customFormat="false" ht="13" hidden="false" customHeight="false" outlineLevel="0" collapsed="false">
      <c r="A33" s="0" t="n">
        <v>11</v>
      </c>
      <c r="B33" s="0" t="str">
        <f aca="true">IF(INDIRECT("Inscriptions!"&amp;"B"&amp;TEXT(A33+14,"0"))="","S/O","D;"&amp;INDIRECT("Inscriptions!"&amp;"B"&amp;TEXT(A33+14,"0"))&amp;";"&amp;INDIRECT("Inscriptions!"&amp;"C"&amp;TEXT(A33+14,"0"))&amp;";;"&amp;INDIRECT("Inscriptions!"&amp;"G"&amp;TEXT(A33+14,"0"))&amp;";"&amp;INDIRECT("Inscriptions!"&amp;"E"&amp;TEXT(A33+14,"0"))&amp;"/"&amp;INDIRECT("Inscriptions!"&amp;"F"&amp;TEXT(A33+14,"0"))&amp;"/"&amp;INDIRECT("Inscriptions!"&amp;"D"&amp;TEXT(A33+14,"0"))&amp;";"&amp;INDIRECT("Inscriptions!"&amp;"J"&amp;TEXT(A33+14,"0"))&amp;";;;;"&amp;"LJ"&amp;";;M;"&amp;VLOOKUP(INDIRECT("Inscriptions!"&amp;"D"&amp;TEXT(A33+14,"0")),Divi,2,FALSE()))</f>
        <v>S/O</v>
      </c>
    </row>
    <row r="34" customFormat="false" ht="13" hidden="false" customHeight="false" outlineLevel="0" collapsed="false">
      <c r="A34" s="0" t="n">
        <v>12</v>
      </c>
      <c r="B34" s="0" t="str">
        <f aca="true">IF(INDIRECT("Inscriptions!"&amp;"B"&amp;TEXT(A34+14,"0"))="","S/O","D;"&amp;INDIRECT("Inscriptions!"&amp;"B"&amp;TEXT(A34+14,"0"))&amp;";"&amp;INDIRECT("Inscriptions!"&amp;"C"&amp;TEXT(A34+14,"0"))&amp;";;"&amp;INDIRECT("Inscriptions!"&amp;"G"&amp;TEXT(A34+14,"0"))&amp;";"&amp;INDIRECT("Inscriptions!"&amp;"E"&amp;TEXT(A34+14,"0"))&amp;"/"&amp;INDIRECT("Inscriptions!"&amp;"F"&amp;TEXT(A34+14,"0"))&amp;"/"&amp;INDIRECT("Inscriptions!"&amp;"D"&amp;TEXT(A34+14,"0"))&amp;";"&amp;INDIRECT("Inscriptions!"&amp;"J"&amp;TEXT(A34+14,"0"))&amp;";;;;"&amp;IF((OR(INDIRECT("Inscriptions!"&amp;"D"&amp;TEXT(A34+14,"0")) = "2009", INDIRECT("Inscriptions!"&amp;"D"&amp;TEXT(A34+14,"0")) = "2010")),"40","40H")&amp;";;M;"&amp;VLOOKUP(INDIRECT("Inscriptions!"&amp;"D"&amp;TEXT(A34+14,"0")),Divi,2,FALSE()))</f>
        <v>S/O</v>
      </c>
    </row>
    <row r="35" customFormat="false" ht="13" hidden="false" customHeight="false" outlineLevel="0" collapsed="false">
      <c r="A35" s="0" t="n">
        <v>12</v>
      </c>
      <c r="B35" s="0" t="str">
        <f aca="true">IF(INDIRECT("Inscriptions!"&amp;"B"&amp;TEXT(A35+14,"0"))="","S/O","D;"&amp;INDIRECT("Inscriptions!"&amp;"B"&amp;TEXT(A35+14,"0"))&amp;";"&amp;INDIRECT("Inscriptions!"&amp;"C"&amp;TEXT(A35+14,"0"))&amp;";;"&amp;INDIRECT("Inscriptions!"&amp;"G"&amp;TEXT(A35+14,"0"))&amp;";"&amp;INDIRECT("Inscriptions!"&amp;"E"&amp;TEXT(A35+14,"0"))&amp;"/"&amp;INDIRECT("Inscriptions!"&amp;"F"&amp;TEXT(A35+14,"0"))&amp;"/"&amp;INDIRECT("Inscriptions!"&amp;"D"&amp;TEXT(A35+14,"0"))&amp;";"&amp;INDIRECT("Inscriptions!"&amp;"J"&amp;TEXT(A35+14,"0"))&amp;";;;;"&amp;"SP"&amp;";;M;"&amp;VLOOKUP(INDIRECT("Inscriptions!"&amp;"D"&amp;TEXT(A35+14,"0")),Divi,2,FALSE()))</f>
        <v>S/O</v>
      </c>
    </row>
    <row r="36" customFormat="false" ht="13" hidden="false" customHeight="false" outlineLevel="0" collapsed="false">
      <c r="A36" s="0" t="n">
        <v>12</v>
      </c>
      <c r="B36" s="0" t="str">
        <f aca="true">IF(INDIRECT("Inscriptions!"&amp;"B"&amp;TEXT(A36+14,"0"))="","S/O","D;"&amp;INDIRECT("Inscriptions!"&amp;"B"&amp;TEXT(A36+14,"0"))&amp;";"&amp;INDIRECT("Inscriptions!"&amp;"C"&amp;TEXT(A36+14,"0"))&amp;";;"&amp;INDIRECT("Inscriptions!"&amp;"G"&amp;TEXT(A36+14,"0"))&amp;";"&amp;INDIRECT("Inscriptions!"&amp;"E"&amp;TEXT(A36+14,"0"))&amp;"/"&amp;INDIRECT("Inscriptions!"&amp;"F"&amp;TEXT(A36+14,"0"))&amp;"/"&amp;INDIRECT("Inscriptions!"&amp;"D"&amp;TEXT(A36+14,"0"))&amp;";"&amp;INDIRECT("Inscriptions!"&amp;"J"&amp;TEXT(A36+14,"0"))&amp;";;;;"&amp;"LJ"&amp;";;M;"&amp;VLOOKUP(INDIRECT("Inscriptions!"&amp;"D"&amp;TEXT(A36+14,"0")),Divi,2,FALSE()))</f>
        <v>S/O</v>
      </c>
    </row>
    <row r="37" customFormat="false" ht="13" hidden="false" customHeight="false" outlineLevel="0" collapsed="false">
      <c r="A37" s="0" t="n">
        <v>13</v>
      </c>
      <c r="B37" s="0" t="str">
        <f aca="true">IF(INDIRECT("Inscriptions!"&amp;"B"&amp;TEXT(A37+14,"0"))="","S/O","D;"&amp;INDIRECT("Inscriptions!"&amp;"B"&amp;TEXT(A37+14,"0"))&amp;";"&amp;INDIRECT("Inscriptions!"&amp;"C"&amp;TEXT(A37+14,"0"))&amp;";;"&amp;INDIRECT("Inscriptions!"&amp;"G"&amp;TEXT(A37+14,"0"))&amp;";"&amp;INDIRECT("Inscriptions!"&amp;"E"&amp;TEXT(A37+14,"0"))&amp;"/"&amp;INDIRECT("Inscriptions!"&amp;"F"&amp;TEXT(A37+14,"0"))&amp;"/"&amp;INDIRECT("Inscriptions!"&amp;"D"&amp;TEXT(A37+14,"0"))&amp;";"&amp;INDIRECT("Inscriptions!"&amp;"J"&amp;TEXT(A37+14,"0"))&amp;";;;;"&amp;IF((OR(INDIRECT("Inscriptions!"&amp;"D"&amp;TEXT(A37+14,"0")) = "2009", INDIRECT("Inscriptions!"&amp;"D"&amp;TEXT(A37+14,"0")) = "2010")),"40","40H")&amp;";;M;"&amp;VLOOKUP(INDIRECT("Inscriptions!"&amp;"D"&amp;TEXT(A37+14,"0")),Divi,2,FALSE()))</f>
        <v>S/O</v>
      </c>
    </row>
    <row r="38" customFormat="false" ht="13" hidden="false" customHeight="false" outlineLevel="0" collapsed="false">
      <c r="A38" s="0" t="n">
        <v>13</v>
      </c>
      <c r="B38" s="0" t="str">
        <f aca="true">IF(INDIRECT("Inscriptions!"&amp;"B"&amp;TEXT(A38+14,"0"))="","S/O","D;"&amp;INDIRECT("Inscriptions!"&amp;"B"&amp;TEXT(A38+14,"0"))&amp;";"&amp;INDIRECT("Inscriptions!"&amp;"C"&amp;TEXT(A38+14,"0"))&amp;";;"&amp;INDIRECT("Inscriptions!"&amp;"G"&amp;TEXT(A38+14,"0"))&amp;";"&amp;INDIRECT("Inscriptions!"&amp;"E"&amp;TEXT(A38+14,"0"))&amp;"/"&amp;INDIRECT("Inscriptions!"&amp;"F"&amp;TEXT(A38+14,"0"))&amp;"/"&amp;INDIRECT("Inscriptions!"&amp;"D"&amp;TEXT(A38+14,"0"))&amp;";"&amp;INDIRECT("Inscriptions!"&amp;"J"&amp;TEXT(A38+14,"0"))&amp;";;;;"&amp;"SP"&amp;";;M;"&amp;VLOOKUP(INDIRECT("Inscriptions!"&amp;"D"&amp;TEXT(A38+14,"0")),Divi,2,FALSE()))</f>
        <v>S/O</v>
      </c>
    </row>
    <row r="39" customFormat="false" ht="13" hidden="false" customHeight="false" outlineLevel="0" collapsed="false">
      <c r="A39" s="0" t="n">
        <v>13</v>
      </c>
      <c r="B39" s="0" t="str">
        <f aca="true">IF(INDIRECT("Inscriptions!"&amp;"B"&amp;TEXT(A39+14,"0"))="","S/O","D;"&amp;INDIRECT("Inscriptions!"&amp;"B"&amp;TEXT(A39+14,"0"))&amp;";"&amp;INDIRECT("Inscriptions!"&amp;"C"&amp;TEXT(A39+14,"0"))&amp;";;"&amp;INDIRECT("Inscriptions!"&amp;"G"&amp;TEXT(A39+14,"0"))&amp;";"&amp;INDIRECT("Inscriptions!"&amp;"E"&amp;TEXT(A39+14,"0"))&amp;"/"&amp;INDIRECT("Inscriptions!"&amp;"F"&amp;TEXT(A39+14,"0"))&amp;"/"&amp;INDIRECT("Inscriptions!"&amp;"D"&amp;TEXT(A39+14,"0"))&amp;";"&amp;INDIRECT("Inscriptions!"&amp;"J"&amp;TEXT(A39+14,"0"))&amp;";;;;"&amp;"LJ"&amp;";;M;"&amp;VLOOKUP(INDIRECT("Inscriptions!"&amp;"D"&amp;TEXT(A39+14,"0")),Divi,2,FALSE()))</f>
        <v>S/O</v>
      </c>
    </row>
    <row r="40" customFormat="false" ht="13" hidden="false" customHeight="false" outlineLevel="0" collapsed="false">
      <c r="A40" s="0" t="n">
        <v>14</v>
      </c>
      <c r="B40" s="0" t="str">
        <f aca="true">IF(INDIRECT("Inscriptions!"&amp;"B"&amp;TEXT(A40+14,"0"))="","S/O","D;"&amp;INDIRECT("Inscriptions!"&amp;"B"&amp;TEXT(A40+14,"0"))&amp;";"&amp;INDIRECT("Inscriptions!"&amp;"C"&amp;TEXT(A40+14,"0"))&amp;";;"&amp;INDIRECT("Inscriptions!"&amp;"G"&amp;TEXT(A40+14,"0"))&amp;";"&amp;INDIRECT("Inscriptions!"&amp;"E"&amp;TEXT(A40+14,"0"))&amp;"/"&amp;INDIRECT("Inscriptions!"&amp;"F"&amp;TEXT(A40+14,"0"))&amp;"/"&amp;INDIRECT("Inscriptions!"&amp;"D"&amp;TEXT(A40+14,"0"))&amp;";"&amp;INDIRECT("Inscriptions!"&amp;"J"&amp;TEXT(A40+14,"0"))&amp;";;;;"&amp;IF((OR(INDIRECT("Inscriptions!"&amp;"D"&amp;TEXT(A40+14,"0")) = "2009", INDIRECT("Inscriptions!"&amp;"D"&amp;TEXT(A40+14,"0")) = "2010")),"40","40H")&amp;";;M;"&amp;VLOOKUP(INDIRECT("Inscriptions!"&amp;"D"&amp;TEXT(A40+14,"0")),Divi,2,FALSE()))</f>
        <v>S/O</v>
      </c>
    </row>
    <row r="41" customFormat="false" ht="13" hidden="false" customHeight="false" outlineLevel="0" collapsed="false">
      <c r="A41" s="0" t="n">
        <v>14</v>
      </c>
      <c r="B41" s="0" t="str">
        <f aca="true">IF(INDIRECT("Inscriptions!"&amp;"B"&amp;TEXT(A41+14,"0"))="","S/O","D;"&amp;INDIRECT("Inscriptions!"&amp;"B"&amp;TEXT(A41+14,"0"))&amp;";"&amp;INDIRECT("Inscriptions!"&amp;"C"&amp;TEXT(A41+14,"0"))&amp;";;"&amp;INDIRECT("Inscriptions!"&amp;"G"&amp;TEXT(A41+14,"0"))&amp;";"&amp;INDIRECT("Inscriptions!"&amp;"E"&amp;TEXT(A41+14,"0"))&amp;"/"&amp;INDIRECT("Inscriptions!"&amp;"F"&amp;TEXT(A41+14,"0"))&amp;"/"&amp;INDIRECT("Inscriptions!"&amp;"D"&amp;TEXT(A41+14,"0"))&amp;";"&amp;INDIRECT("Inscriptions!"&amp;"J"&amp;TEXT(A41+14,"0"))&amp;";;;;"&amp;"SP"&amp;";;M;"&amp;VLOOKUP(INDIRECT("Inscriptions!"&amp;"D"&amp;TEXT(A41+14,"0")),Divi,2,FALSE()))</f>
        <v>S/O</v>
      </c>
    </row>
    <row r="42" customFormat="false" ht="13" hidden="false" customHeight="false" outlineLevel="0" collapsed="false">
      <c r="A42" s="0" t="n">
        <v>14</v>
      </c>
      <c r="B42" s="0" t="str">
        <f aca="true">IF(INDIRECT("Inscriptions!"&amp;"B"&amp;TEXT(A42+14,"0"))="","S/O","D;"&amp;INDIRECT("Inscriptions!"&amp;"B"&amp;TEXT(A42+14,"0"))&amp;";"&amp;INDIRECT("Inscriptions!"&amp;"C"&amp;TEXT(A42+14,"0"))&amp;";;"&amp;INDIRECT("Inscriptions!"&amp;"G"&amp;TEXT(A42+14,"0"))&amp;";"&amp;INDIRECT("Inscriptions!"&amp;"E"&amp;TEXT(A42+14,"0"))&amp;"/"&amp;INDIRECT("Inscriptions!"&amp;"F"&amp;TEXT(A42+14,"0"))&amp;"/"&amp;INDIRECT("Inscriptions!"&amp;"D"&amp;TEXT(A42+14,"0"))&amp;";"&amp;INDIRECT("Inscriptions!"&amp;"J"&amp;TEXT(A42+14,"0"))&amp;";;;;"&amp;"LJ"&amp;";;M;"&amp;VLOOKUP(INDIRECT("Inscriptions!"&amp;"D"&amp;TEXT(A42+14,"0")),Divi,2,FALSE()))</f>
        <v>S/O</v>
      </c>
    </row>
    <row r="43" customFormat="false" ht="13" hidden="false" customHeight="false" outlineLevel="0" collapsed="false">
      <c r="A43" s="0" t="n">
        <v>15</v>
      </c>
      <c r="B43" s="0" t="str">
        <f aca="true">IF(INDIRECT("Inscriptions!"&amp;"B"&amp;TEXT(A43+14,"0"))="","S/O","D;"&amp;INDIRECT("Inscriptions!"&amp;"B"&amp;TEXT(A43+14,"0"))&amp;";"&amp;INDIRECT("Inscriptions!"&amp;"C"&amp;TEXT(A43+14,"0"))&amp;";;"&amp;INDIRECT("Inscriptions!"&amp;"G"&amp;TEXT(A43+14,"0"))&amp;";"&amp;INDIRECT("Inscriptions!"&amp;"E"&amp;TEXT(A43+14,"0"))&amp;"/"&amp;INDIRECT("Inscriptions!"&amp;"F"&amp;TEXT(A43+14,"0"))&amp;"/"&amp;INDIRECT("Inscriptions!"&amp;"D"&amp;TEXT(A43+14,"0"))&amp;";"&amp;INDIRECT("Inscriptions!"&amp;"J"&amp;TEXT(A43+14,"0"))&amp;";;;;"&amp;IF((OR(INDIRECT("Inscriptions!"&amp;"D"&amp;TEXT(A43+14,"0")) = "2009", INDIRECT("Inscriptions!"&amp;"D"&amp;TEXT(A43+14,"0")) = "2010")),"40","40H")&amp;";;M;"&amp;VLOOKUP(INDIRECT("Inscriptions!"&amp;"D"&amp;TEXT(A43+14,"0")),Divi,2,FALSE()))</f>
        <v>S/O</v>
      </c>
    </row>
    <row r="44" customFormat="false" ht="13" hidden="false" customHeight="false" outlineLevel="0" collapsed="false">
      <c r="A44" s="0" t="n">
        <v>15</v>
      </c>
      <c r="B44" s="0" t="str">
        <f aca="true">IF(INDIRECT("Inscriptions!"&amp;"B"&amp;TEXT(A44+14,"0"))="","S/O","D;"&amp;INDIRECT("Inscriptions!"&amp;"B"&amp;TEXT(A44+14,"0"))&amp;";"&amp;INDIRECT("Inscriptions!"&amp;"C"&amp;TEXT(A44+14,"0"))&amp;";;"&amp;INDIRECT("Inscriptions!"&amp;"G"&amp;TEXT(A44+14,"0"))&amp;";"&amp;INDIRECT("Inscriptions!"&amp;"E"&amp;TEXT(A44+14,"0"))&amp;"/"&amp;INDIRECT("Inscriptions!"&amp;"F"&amp;TEXT(A44+14,"0"))&amp;"/"&amp;INDIRECT("Inscriptions!"&amp;"D"&amp;TEXT(A44+14,"0"))&amp;";"&amp;INDIRECT("Inscriptions!"&amp;"J"&amp;TEXT(A44+14,"0"))&amp;";;;;"&amp;"SP"&amp;";;M;"&amp;VLOOKUP(INDIRECT("Inscriptions!"&amp;"D"&amp;TEXT(A44+14,"0")),Divi,2,FALSE()))</f>
        <v>S/O</v>
      </c>
    </row>
    <row r="45" customFormat="false" ht="13" hidden="false" customHeight="false" outlineLevel="0" collapsed="false">
      <c r="A45" s="0" t="n">
        <v>15</v>
      </c>
      <c r="B45" s="0" t="str">
        <f aca="true">IF(INDIRECT("Inscriptions!"&amp;"B"&amp;TEXT(A45+14,"0"))="","S/O","D;"&amp;INDIRECT("Inscriptions!"&amp;"B"&amp;TEXT(A45+14,"0"))&amp;";"&amp;INDIRECT("Inscriptions!"&amp;"C"&amp;TEXT(A45+14,"0"))&amp;";;"&amp;INDIRECT("Inscriptions!"&amp;"G"&amp;TEXT(A45+14,"0"))&amp;";"&amp;INDIRECT("Inscriptions!"&amp;"E"&amp;TEXT(A45+14,"0"))&amp;"/"&amp;INDIRECT("Inscriptions!"&amp;"F"&amp;TEXT(A45+14,"0"))&amp;"/"&amp;INDIRECT("Inscriptions!"&amp;"D"&amp;TEXT(A45+14,"0"))&amp;";"&amp;INDIRECT("Inscriptions!"&amp;"J"&amp;TEXT(A45+14,"0"))&amp;";;;;"&amp;"LJ"&amp;";;M;"&amp;VLOOKUP(INDIRECT("Inscriptions!"&amp;"D"&amp;TEXT(A45+14,"0")),Divi,2,FALSE()))</f>
        <v>S/O</v>
      </c>
    </row>
    <row r="46" customFormat="false" ht="13" hidden="false" customHeight="false" outlineLevel="0" collapsed="false">
      <c r="A46" s="0" t="n">
        <v>16</v>
      </c>
      <c r="B46" s="0" t="str">
        <f aca="true">IF(INDIRECT("Inscriptions!"&amp;"B"&amp;TEXT(A46+14,"0"))="","S/O","D;"&amp;INDIRECT("Inscriptions!"&amp;"B"&amp;TEXT(A46+14,"0"))&amp;";"&amp;INDIRECT("Inscriptions!"&amp;"C"&amp;TEXT(A46+14,"0"))&amp;";;"&amp;INDIRECT("Inscriptions!"&amp;"G"&amp;TEXT(A46+14,"0"))&amp;";"&amp;INDIRECT("Inscriptions!"&amp;"E"&amp;TEXT(A46+14,"0"))&amp;"/"&amp;INDIRECT("Inscriptions!"&amp;"F"&amp;TEXT(A46+14,"0"))&amp;"/"&amp;INDIRECT("Inscriptions!"&amp;"D"&amp;TEXT(A46+14,"0"))&amp;";"&amp;INDIRECT("Inscriptions!"&amp;"J"&amp;TEXT(A46+14,"0"))&amp;";;;;"&amp;IF((OR(INDIRECT("Inscriptions!"&amp;"D"&amp;TEXT(A46+14,"0")) = "2009", INDIRECT("Inscriptions!"&amp;"D"&amp;TEXT(A46+14,"0")) = "2010")),"40","40H")&amp;";;M;"&amp;VLOOKUP(INDIRECT("Inscriptions!"&amp;"D"&amp;TEXT(A46+14,"0")),Divi,2,FALSE()))</f>
        <v>S/O</v>
      </c>
    </row>
    <row r="47" customFormat="false" ht="13" hidden="false" customHeight="false" outlineLevel="0" collapsed="false">
      <c r="A47" s="0" t="n">
        <v>16</v>
      </c>
      <c r="B47" s="0" t="str">
        <f aca="true">IF(INDIRECT("Inscriptions!"&amp;"B"&amp;TEXT(A47+14,"0"))="","S/O","D;"&amp;INDIRECT("Inscriptions!"&amp;"B"&amp;TEXT(A47+14,"0"))&amp;";"&amp;INDIRECT("Inscriptions!"&amp;"C"&amp;TEXT(A47+14,"0"))&amp;";;"&amp;INDIRECT("Inscriptions!"&amp;"G"&amp;TEXT(A47+14,"0"))&amp;";"&amp;INDIRECT("Inscriptions!"&amp;"E"&amp;TEXT(A47+14,"0"))&amp;"/"&amp;INDIRECT("Inscriptions!"&amp;"F"&amp;TEXT(A47+14,"0"))&amp;"/"&amp;INDIRECT("Inscriptions!"&amp;"D"&amp;TEXT(A47+14,"0"))&amp;";"&amp;INDIRECT("Inscriptions!"&amp;"J"&amp;TEXT(A47+14,"0"))&amp;";;;;"&amp;"SP"&amp;";;M;"&amp;VLOOKUP(INDIRECT("Inscriptions!"&amp;"D"&amp;TEXT(A47+14,"0")),Divi,2,FALSE()))</f>
        <v>S/O</v>
      </c>
    </row>
    <row r="48" customFormat="false" ht="13" hidden="false" customHeight="false" outlineLevel="0" collapsed="false">
      <c r="A48" s="0" t="n">
        <v>16</v>
      </c>
      <c r="B48" s="0" t="str">
        <f aca="true">IF(INDIRECT("Inscriptions!"&amp;"B"&amp;TEXT(A48+14,"0"))="","S/O","D;"&amp;INDIRECT("Inscriptions!"&amp;"B"&amp;TEXT(A48+14,"0"))&amp;";"&amp;INDIRECT("Inscriptions!"&amp;"C"&amp;TEXT(A48+14,"0"))&amp;";;"&amp;INDIRECT("Inscriptions!"&amp;"G"&amp;TEXT(A48+14,"0"))&amp;";"&amp;INDIRECT("Inscriptions!"&amp;"E"&amp;TEXT(A48+14,"0"))&amp;"/"&amp;INDIRECT("Inscriptions!"&amp;"F"&amp;TEXT(A48+14,"0"))&amp;"/"&amp;INDIRECT("Inscriptions!"&amp;"D"&amp;TEXT(A48+14,"0"))&amp;";"&amp;INDIRECT("Inscriptions!"&amp;"J"&amp;TEXT(A48+14,"0"))&amp;";;;;"&amp;"LJ"&amp;";;M;"&amp;VLOOKUP(INDIRECT("Inscriptions!"&amp;"D"&amp;TEXT(A48+14,"0")),Divi,2,FALSE()))</f>
        <v>S/O</v>
      </c>
    </row>
    <row r="49" customFormat="false" ht="13" hidden="false" customHeight="false" outlineLevel="0" collapsed="false">
      <c r="A49" s="0" t="n">
        <v>17</v>
      </c>
      <c r="B49" s="0" t="str">
        <f aca="true">IF(INDIRECT("Inscriptions!"&amp;"B"&amp;TEXT(A49+14,"0"))="","S/O","D;"&amp;INDIRECT("Inscriptions!"&amp;"B"&amp;TEXT(A49+14,"0"))&amp;";"&amp;INDIRECT("Inscriptions!"&amp;"C"&amp;TEXT(A49+14,"0"))&amp;";;"&amp;INDIRECT("Inscriptions!"&amp;"G"&amp;TEXT(A49+14,"0"))&amp;";"&amp;INDIRECT("Inscriptions!"&amp;"E"&amp;TEXT(A49+14,"0"))&amp;"/"&amp;INDIRECT("Inscriptions!"&amp;"F"&amp;TEXT(A49+14,"0"))&amp;"/"&amp;INDIRECT("Inscriptions!"&amp;"D"&amp;TEXT(A49+14,"0"))&amp;";"&amp;INDIRECT("Inscriptions!"&amp;"J"&amp;TEXT(A49+14,"0"))&amp;";;;;"&amp;IF((OR(INDIRECT("Inscriptions!"&amp;"D"&amp;TEXT(A49+14,"0")) = "2009", INDIRECT("Inscriptions!"&amp;"D"&amp;TEXT(A49+14,"0")) = "2010")),"40","40H")&amp;";;M;"&amp;VLOOKUP(INDIRECT("Inscriptions!"&amp;"D"&amp;TEXT(A49+14,"0")),Divi,2,FALSE()))</f>
        <v>S/O</v>
      </c>
    </row>
    <row r="50" customFormat="false" ht="13" hidden="false" customHeight="false" outlineLevel="0" collapsed="false">
      <c r="A50" s="0" t="n">
        <v>17</v>
      </c>
      <c r="B50" s="0" t="str">
        <f aca="true">IF(INDIRECT("Inscriptions!"&amp;"B"&amp;TEXT(A50+14,"0"))="","S/O","D;"&amp;INDIRECT("Inscriptions!"&amp;"B"&amp;TEXT(A50+14,"0"))&amp;";"&amp;INDIRECT("Inscriptions!"&amp;"C"&amp;TEXT(A50+14,"0"))&amp;";;"&amp;INDIRECT("Inscriptions!"&amp;"G"&amp;TEXT(A50+14,"0"))&amp;";"&amp;INDIRECT("Inscriptions!"&amp;"E"&amp;TEXT(A50+14,"0"))&amp;"/"&amp;INDIRECT("Inscriptions!"&amp;"F"&amp;TEXT(A50+14,"0"))&amp;"/"&amp;INDIRECT("Inscriptions!"&amp;"D"&amp;TEXT(A50+14,"0"))&amp;";"&amp;INDIRECT("Inscriptions!"&amp;"J"&amp;TEXT(A50+14,"0"))&amp;";;;;"&amp;"SP"&amp;";;M;"&amp;VLOOKUP(INDIRECT("Inscriptions!"&amp;"D"&amp;TEXT(A50+14,"0")),Divi,2,FALSE()))</f>
        <v>S/O</v>
      </c>
    </row>
    <row r="51" customFormat="false" ht="13" hidden="false" customHeight="false" outlineLevel="0" collapsed="false">
      <c r="A51" s="0" t="n">
        <v>17</v>
      </c>
      <c r="B51" s="0" t="str">
        <f aca="true">IF(INDIRECT("Inscriptions!"&amp;"B"&amp;TEXT(A51+14,"0"))="","S/O","D;"&amp;INDIRECT("Inscriptions!"&amp;"B"&amp;TEXT(A51+14,"0"))&amp;";"&amp;INDIRECT("Inscriptions!"&amp;"C"&amp;TEXT(A51+14,"0"))&amp;";;"&amp;INDIRECT("Inscriptions!"&amp;"G"&amp;TEXT(A51+14,"0"))&amp;";"&amp;INDIRECT("Inscriptions!"&amp;"E"&amp;TEXT(A51+14,"0"))&amp;"/"&amp;INDIRECT("Inscriptions!"&amp;"F"&amp;TEXT(A51+14,"0"))&amp;"/"&amp;INDIRECT("Inscriptions!"&amp;"D"&amp;TEXT(A51+14,"0"))&amp;";"&amp;INDIRECT("Inscriptions!"&amp;"J"&amp;TEXT(A51+14,"0"))&amp;";;;;"&amp;"LJ"&amp;";;M;"&amp;VLOOKUP(INDIRECT("Inscriptions!"&amp;"D"&amp;TEXT(A51+14,"0")),Divi,2,FALSE()))</f>
        <v>S/O</v>
      </c>
    </row>
    <row r="52" customFormat="false" ht="13" hidden="false" customHeight="false" outlineLevel="0" collapsed="false">
      <c r="A52" s="0" t="n">
        <v>18</v>
      </c>
      <c r="B52" s="0" t="str">
        <f aca="true">IF(INDIRECT("Inscriptions!"&amp;"B"&amp;TEXT(A52+14,"0"))="","S/O","D;"&amp;INDIRECT("Inscriptions!"&amp;"B"&amp;TEXT(A52+14,"0"))&amp;";"&amp;INDIRECT("Inscriptions!"&amp;"C"&amp;TEXT(A52+14,"0"))&amp;";;"&amp;INDIRECT("Inscriptions!"&amp;"G"&amp;TEXT(A52+14,"0"))&amp;";"&amp;INDIRECT("Inscriptions!"&amp;"E"&amp;TEXT(A52+14,"0"))&amp;"/"&amp;INDIRECT("Inscriptions!"&amp;"F"&amp;TEXT(A52+14,"0"))&amp;"/"&amp;INDIRECT("Inscriptions!"&amp;"D"&amp;TEXT(A52+14,"0"))&amp;";"&amp;INDIRECT("Inscriptions!"&amp;"J"&amp;TEXT(A52+14,"0"))&amp;";;;;"&amp;IF((OR(INDIRECT("Inscriptions!"&amp;"D"&amp;TEXT(A52+14,"0")) = "2009", INDIRECT("Inscriptions!"&amp;"D"&amp;TEXT(A52+14,"0")) = "2010")),"40","40H")&amp;";;M;"&amp;VLOOKUP(INDIRECT("Inscriptions!"&amp;"D"&amp;TEXT(A52+14,"0")),Divi,2,FALSE()))</f>
        <v>S/O</v>
      </c>
    </row>
    <row r="53" customFormat="false" ht="13" hidden="false" customHeight="false" outlineLevel="0" collapsed="false">
      <c r="A53" s="0" t="n">
        <v>18</v>
      </c>
      <c r="B53" s="0" t="str">
        <f aca="true">IF(INDIRECT("Inscriptions!"&amp;"B"&amp;TEXT(A53+14,"0"))="","S/O","D;"&amp;INDIRECT("Inscriptions!"&amp;"B"&amp;TEXT(A53+14,"0"))&amp;";"&amp;INDIRECT("Inscriptions!"&amp;"C"&amp;TEXT(A53+14,"0"))&amp;";;"&amp;INDIRECT("Inscriptions!"&amp;"G"&amp;TEXT(A53+14,"0"))&amp;";"&amp;INDIRECT("Inscriptions!"&amp;"E"&amp;TEXT(A53+14,"0"))&amp;"/"&amp;INDIRECT("Inscriptions!"&amp;"F"&amp;TEXT(A53+14,"0"))&amp;"/"&amp;INDIRECT("Inscriptions!"&amp;"D"&amp;TEXT(A53+14,"0"))&amp;";"&amp;INDIRECT("Inscriptions!"&amp;"J"&amp;TEXT(A53+14,"0"))&amp;";;;;"&amp;"SP"&amp;";;M;"&amp;VLOOKUP(INDIRECT("Inscriptions!"&amp;"D"&amp;TEXT(A53+14,"0")),Divi,2,FALSE()))</f>
        <v>S/O</v>
      </c>
    </row>
    <row r="54" customFormat="false" ht="13" hidden="false" customHeight="false" outlineLevel="0" collapsed="false">
      <c r="A54" s="0" t="n">
        <v>18</v>
      </c>
      <c r="B54" s="0" t="str">
        <f aca="true">IF(INDIRECT("Inscriptions!"&amp;"B"&amp;TEXT(A54+14,"0"))="","S/O","D;"&amp;INDIRECT("Inscriptions!"&amp;"B"&amp;TEXT(A54+14,"0"))&amp;";"&amp;INDIRECT("Inscriptions!"&amp;"C"&amp;TEXT(A54+14,"0"))&amp;";;"&amp;INDIRECT("Inscriptions!"&amp;"G"&amp;TEXT(A54+14,"0"))&amp;";"&amp;INDIRECT("Inscriptions!"&amp;"E"&amp;TEXT(A54+14,"0"))&amp;"/"&amp;INDIRECT("Inscriptions!"&amp;"F"&amp;TEXT(A54+14,"0"))&amp;"/"&amp;INDIRECT("Inscriptions!"&amp;"D"&amp;TEXT(A54+14,"0"))&amp;";"&amp;INDIRECT("Inscriptions!"&amp;"J"&amp;TEXT(A54+14,"0"))&amp;";;;;"&amp;"LJ"&amp;";;M;"&amp;VLOOKUP(INDIRECT("Inscriptions!"&amp;"D"&amp;TEXT(A54+14,"0")),Divi,2,FALSE()))</f>
        <v>S/O</v>
      </c>
    </row>
    <row r="55" customFormat="false" ht="13" hidden="false" customHeight="false" outlineLevel="0" collapsed="false">
      <c r="A55" s="0" t="n">
        <v>19</v>
      </c>
      <c r="B55" s="0" t="str">
        <f aca="true">IF(INDIRECT("Inscriptions!"&amp;"B"&amp;TEXT(A55+14,"0"))="","S/O","D;"&amp;INDIRECT("Inscriptions!"&amp;"B"&amp;TEXT(A55+14,"0"))&amp;";"&amp;INDIRECT("Inscriptions!"&amp;"C"&amp;TEXT(A55+14,"0"))&amp;";;"&amp;INDIRECT("Inscriptions!"&amp;"G"&amp;TEXT(A55+14,"0"))&amp;";"&amp;INDIRECT("Inscriptions!"&amp;"E"&amp;TEXT(A55+14,"0"))&amp;"/"&amp;INDIRECT("Inscriptions!"&amp;"F"&amp;TEXT(A55+14,"0"))&amp;"/"&amp;INDIRECT("Inscriptions!"&amp;"D"&amp;TEXT(A55+14,"0"))&amp;";"&amp;INDIRECT("Inscriptions!"&amp;"J"&amp;TEXT(A55+14,"0"))&amp;";;;;"&amp;IF((OR(INDIRECT("Inscriptions!"&amp;"D"&amp;TEXT(A55+14,"0")) = "2009", INDIRECT("Inscriptions!"&amp;"D"&amp;TEXT(A55+14,"0")) = "2010")),"40","40H")&amp;";;M;"&amp;VLOOKUP(INDIRECT("Inscriptions!"&amp;"D"&amp;TEXT(A55+14,"0")),Divi,2,FALSE()))</f>
        <v>S/O</v>
      </c>
    </row>
    <row r="56" customFormat="false" ht="13" hidden="false" customHeight="false" outlineLevel="0" collapsed="false">
      <c r="A56" s="0" t="n">
        <v>19</v>
      </c>
      <c r="B56" s="0" t="str">
        <f aca="true">IF(INDIRECT("Inscriptions!"&amp;"B"&amp;TEXT(A56+14,"0"))="","S/O","D;"&amp;INDIRECT("Inscriptions!"&amp;"B"&amp;TEXT(A56+14,"0"))&amp;";"&amp;INDIRECT("Inscriptions!"&amp;"C"&amp;TEXT(A56+14,"0"))&amp;";;"&amp;INDIRECT("Inscriptions!"&amp;"G"&amp;TEXT(A56+14,"0"))&amp;";"&amp;INDIRECT("Inscriptions!"&amp;"E"&amp;TEXT(A56+14,"0"))&amp;"/"&amp;INDIRECT("Inscriptions!"&amp;"F"&amp;TEXT(A56+14,"0"))&amp;"/"&amp;INDIRECT("Inscriptions!"&amp;"D"&amp;TEXT(A56+14,"0"))&amp;";"&amp;INDIRECT("Inscriptions!"&amp;"J"&amp;TEXT(A56+14,"0"))&amp;";;;;"&amp;"SP"&amp;";;M;"&amp;VLOOKUP(INDIRECT("Inscriptions!"&amp;"D"&amp;TEXT(A56+14,"0")),Divi,2,FALSE()))</f>
        <v>S/O</v>
      </c>
    </row>
    <row r="57" customFormat="false" ht="13" hidden="false" customHeight="false" outlineLevel="0" collapsed="false">
      <c r="A57" s="0" t="n">
        <v>19</v>
      </c>
      <c r="B57" s="0" t="str">
        <f aca="true">IF(INDIRECT("Inscriptions!"&amp;"B"&amp;TEXT(A57+14,"0"))="","S/O","D;"&amp;INDIRECT("Inscriptions!"&amp;"B"&amp;TEXT(A57+14,"0"))&amp;";"&amp;INDIRECT("Inscriptions!"&amp;"C"&amp;TEXT(A57+14,"0"))&amp;";;"&amp;INDIRECT("Inscriptions!"&amp;"G"&amp;TEXT(A57+14,"0"))&amp;";"&amp;INDIRECT("Inscriptions!"&amp;"E"&amp;TEXT(A57+14,"0"))&amp;"/"&amp;INDIRECT("Inscriptions!"&amp;"F"&amp;TEXT(A57+14,"0"))&amp;"/"&amp;INDIRECT("Inscriptions!"&amp;"D"&amp;TEXT(A57+14,"0"))&amp;";"&amp;INDIRECT("Inscriptions!"&amp;"J"&amp;TEXT(A57+14,"0"))&amp;";;;;"&amp;"LJ"&amp;";;M;"&amp;VLOOKUP(INDIRECT("Inscriptions!"&amp;"D"&amp;TEXT(A57+14,"0")),Divi,2,FALSE()))</f>
        <v>S/O</v>
      </c>
    </row>
    <row r="58" customFormat="false" ht="13" hidden="false" customHeight="false" outlineLevel="0" collapsed="false">
      <c r="A58" s="0" t="n">
        <v>20</v>
      </c>
      <c r="B58" s="0" t="str">
        <f aca="true">IF(INDIRECT("Inscriptions!"&amp;"B"&amp;TEXT(A58+14,"0"))="","S/O","D;"&amp;INDIRECT("Inscriptions!"&amp;"B"&amp;TEXT(A58+14,"0"))&amp;";"&amp;INDIRECT("Inscriptions!"&amp;"C"&amp;TEXT(A58+14,"0"))&amp;";;"&amp;INDIRECT("Inscriptions!"&amp;"G"&amp;TEXT(A58+14,"0"))&amp;";"&amp;INDIRECT("Inscriptions!"&amp;"E"&amp;TEXT(A58+14,"0"))&amp;"/"&amp;INDIRECT("Inscriptions!"&amp;"F"&amp;TEXT(A58+14,"0"))&amp;"/"&amp;INDIRECT("Inscriptions!"&amp;"D"&amp;TEXT(A58+14,"0"))&amp;";"&amp;INDIRECT("Inscriptions!"&amp;"J"&amp;TEXT(A58+14,"0"))&amp;";;;;"&amp;IF((OR(INDIRECT("Inscriptions!"&amp;"D"&amp;TEXT(A58+14,"0")) = "2009", INDIRECT("Inscriptions!"&amp;"D"&amp;TEXT(A58+14,"0")) = "2010")),"40","40H")&amp;";;M;"&amp;VLOOKUP(INDIRECT("Inscriptions!"&amp;"D"&amp;TEXT(A58+14,"0")),Divi,2,FALSE()))</f>
        <v>S/O</v>
      </c>
    </row>
    <row r="59" customFormat="false" ht="13" hidden="false" customHeight="false" outlineLevel="0" collapsed="false">
      <c r="A59" s="0" t="n">
        <v>20</v>
      </c>
      <c r="B59" s="0" t="str">
        <f aca="true">IF(INDIRECT("Inscriptions!"&amp;"B"&amp;TEXT(A59+14,"0"))="","S/O","D;"&amp;INDIRECT("Inscriptions!"&amp;"B"&amp;TEXT(A59+14,"0"))&amp;";"&amp;INDIRECT("Inscriptions!"&amp;"C"&amp;TEXT(A59+14,"0"))&amp;";;"&amp;INDIRECT("Inscriptions!"&amp;"G"&amp;TEXT(A59+14,"0"))&amp;";"&amp;INDIRECT("Inscriptions!"&amp;"E"&amp;TEXT(A59+14,"0"))&amp;"/"&amp;INDIRECT("Inscriptions!"&amp;"F"&amp;TEXT(A59+14,"0"))&amp;"/"&amp;INDIRECT("Inscriptions!"&amp;"D"&amp;TEXT(A59+14,"0"))&amp;";"&amp;INDIRECT("Inscriptions!"&amp;"J"&amp;TEXT(A59+14,"0"))&amp;";;;;"&amp;"SP"&amp;";;M;"&amp;VLOOKUP(INDIRECT("Inscriptions!"&amp;"D"&amp;TEXT(A59+14,"0")),Divi,2,FALSE()))</f>
        <v>S/O</v>
      </c>
    </row>
    <row r="60" customFormat="false" ht="13" hidden="false" customHeight="false" outlineLevel="0" collapsed="false">
      <c r="A60" s="0" t="n">
        <v>20</v>
      </c>
      <c r="B60" s="0" t="str">
        <f aca="true">IF(INDIRECT("Inscriptions!"&amp;"B"&amp;TEXT(A60+14,"0"))="","S/O","D;"&amp;INDIRECT("Inscriptions!"&amp;"B"&amp;TEXT(A60+14,"0"))&amp;";"&amp;INDIRECT("Inscriptions!"&amp;"C"&amp;TEXT(A60+14,"0"))&amp;";;"&amp;INDIRECT("Inscriptions!"&amp;"G"&amp;TEXT(A60+14,"0"))&amp;";"&amp;INDIRECT("Inscriptions!"&amp;"E"&amp;TEXT(A60+14,"0"))&amp;"/"&amp;INDIRECT("Inscriptions!"&amp;"F"&amp;TEXT(A60+14,"0"))&amp;"/"&amp;INDIRECT("Inscriptions!"&amp;"D"&amp;TEXT(A60+14,"0"))&amp;";"&amp;INDIRECT("Inscriptions!"&amp;"J"&amp;TEXT(A60+14,"0"))&amp;";;;;"&amp;"LJ"&amp;";;M;"&amp;VLOOKUP(INDIRECT("Inscriptions!"&amp;"D"&amp;TEXT(A60+14,"0")),Divi,2,FALSE()))</f>
        <v>S/O</v>
      </c>
    </row>
    <row r="61" customFormat="false" ht="13" hidden="false" customHeight="false" outlineLevel="0" collapsed="false">
      <c r="A61" s="0" t="n">
        <v>21</v>
      </c>
      <c r="B61" s="0" t="str">
        <f aca="true">IF(INDIRECT("Inscriptions!"&amp;"B"&amp;TEXT(A61+14,"0"))="","S/O","D;"&amp;INDIRECT("Inscriptions!"&amp;"B"&amp;TEXT(A61+14,"0"))&amp;";"&amp;INDIRECT("Inscriptions!"&amp;"C"&amp;TEXT(A61+14,"0"))&amp;";;"&amp;INDIRECT("Inscriptions!"&amp;"G"&amp;TEXT(A61+14,"0"))&amp;";"&amp;INDIRECT("Inscriptions!"&amp;"E"&amp;TEXT(A61+14,"0"))&amp;"/"&amp;INDIRECT("Inscriptions!"&amp;"F"&amp;TEXT(A61+14,"0"))&amp;"/"&amp;INDIRECT("Inscriptions!"&amp;"D"&amp;TEXT(A61+14,"0"))&amp;";"&amp;INDIRECT("Inscriptions!"&amp;"J"&amp;TEXT(A61+14,"0"))&amp;";;;;"&amp;IF((OR(INDIRECT("Inscriptions!"&amp;"D"&amp;TEXT(A61+14,"0")) = "2009", INDIRECT("Inscriptions!"&amp;"D"&amp;TEXT(A61+14,"0")) = "2010")),"40","40H")&amp;";;M;"&amp;VLOOKUP(INDIRECT("Inscriptions!"&amp;"D"&amp;TEXT(A61+14,"0")),Divi,2,FALSE()))</f>
        <v>S/O</v>
      </c>
    </row>
    <row r="62" customFormat="false" ht="13" hidden="false" customHeight="false" outlineLevel="0" collapsed="false">
      <c r="A62" s="0" t="n">
        <v>21</v>
      </c>
      <c r="B62" s="0" t="str">
        <f aca="true">IF(INDIRECT("Inscriptions!"&amp;"B"&amp;TEXT(A62+14,"0"))="","S/O","D;"&amp;INDIRECT("Inscriptions!"&amp;"B"&amp;TEXT(A62+14,"0"))&amp;";"&amp;INDIRECT("Inscriptions!"&amp;"C"&amp;TEXT(A62+14,"0"))&amp;";;"&amp;INDIRECT("Inscriptions!"&amp;"G"&amp;TEXT(A62+14,"0"))&amp;";"&amp;INDIRECT("Inscriptions!"&amp;"E"&amp;TEXT(A62+14,"0"))&amp;"/"&amp;INDIRECT("Inscriptions!"&amp;"F"&amp;TEXT(A62+14,"0"))&amp;"/"&amp;INDIRECT("Inscriptions!"&amp;"D"&amp;TEXT(A62+14,"0"))&amp;";"&amp;INDIRECT("Inscriptions!"&amp;"J"&amp;TEXT(A62+14,"0"))&amp;";;;;"&amp;"SP"&amp;";;M;"&amp;VLOOKUP(INDIRECT("Inscriptions!"&amp;"D"&amp;TEXT(A62+14,"0")),Divi,2,FALSE()))</f>
        <v>S/O</v>
      </c>
    </row>
    <row r="63" customFormat="false" ht="13" hidden="false" customHeight="false" outlineLevel="0" collapsed="false">
      <c r="A63" s="0" t="n">
        <v>21</v>
      </c>
      <c r="B63" s="0" t="str">
        <f aca="true">IF(INDIRECT("Inscriptions!"&amp;"B"&amp;TEXT(A63+14,"0"))="","S/O","D;"&amp;INDIRECT("Inscriptions!"&amp;"B"&amp;TEXT(A63+14,"0"))&amp;";"&amp;INDIRECT("Inscriptions!"&amp;"C"&amp;TEXT(A63+14,"0"))&amp;";;"&amp;INDIRECT("Inscriptions!"&amp;"G"&amp;TEXT(A63+14,"0"))&amp;";"&amp;INDIRECT("Inscriptions!"&amp;"E"&amp;TEXT(A63+14,"0"))&amp;"/"&amp;INDIRECT("Inscriptions!"&amp;"F"&amp;TEXT(A63+14,"0"))&amp;"/"&amp;INDIRECT("Inscriptions!"&amp;"D"&amp;TEXT(A63+14,"0"))&amp;";"&amp;INDIRECT("Inscriptions!"&amp;"J"&amp;TEXT(A63+14,"0"))&amp;";;;;"&amp;"LJ"&amp;";;M;"&amp;VLOOKUP(INDIRECT("Inscriptions!"&amp;"D"&amp;TEXT(A63+14,"0")),Divi,2,FALSE()))</f>
        <v>S/O</v>
      </c>
    </row>
    <row r="64" customFormat="false" ht="13" hidden="false" customHeight="false" outlineLevel="0" collapsed="false">
      <c r="A64" s="0" t="n">
        <v>22</v>
      </c>
      <c r="B64" s="0" t="str">
        <f aca="true">IF(INDIRECT("Inscriptions!"&amp;"B"&amp;TEXT(A64+14,"0"))="","S/O","D;"&amp;INDIRECT("Inscriptions!"&amp;"B"&amp;TEXT(A64+14,"0"))&amp;";"&amp;INDIRECT("Inscriptions!"&amp;"C"&amp;TEXT(A64+14,"0"))&amp;";;"&amp;INDIRECT("Inscriptions!"&amp;"G"&amp;TEXT(A64+14,"0"))&amp;";"&amp;INDIRECT("Inscriptions!"&amp;"E"&amp;TEXT(A64+14,"0"))&amp;"/"&amp;INDIRECT("Inscriptions!"&amp;"F"&amp;TEXT(A64+14,"0"))&amp;"/"&amp;INDIRECT("Inscriptions!"&amp;"D"&amp;TEXT(A64+14,"0"))&amp;";"&amp;INDIRECT("Inscriptions!"&amp;"J"&amp;TEXT(A64+14,"0"))&amp;";;;;"&amp;IF((OR(INDIRECT("Inscriptions!"&amp;"D"&amp;TEXT(A64+14,"0")) = "2009", INDIRECT("Inscriptions!"&amp;"D"&amp;TEXT(A64+14,"0")) = "2010")),"40","40H")&amp;";;M;"&amp;VLOOKUP(INDIRECT("Inscriptions!"&amp;"D"&amp;TEXT(A64+14,"0")),Divi,2,FALSE()))</f>
        <v>S/O</v>
      </c>
    </row>
    <row r="65" customFormat="false" ht="13" hidden="false" customHeight="false" outlineLevel="0" collapsed="false">
      <c r="A65" s="0" t="n">
        <v>22</v>
      </c>
      <c r="B65" s="0" t="str">
        <f aca="true">IF(INDIRECT("Inscriptions!"&amp;"B"&amp;TEXT(A65+14,"0"))="","S/O","D;"&amp;INDIRECT("Inscriptions!"&amp;"B"&amp;TEXT(A65+14,"0"))&amp;";"&amp;INDIRECT("Inscriptions!"&amp;"C"&amp;TEXT(A65+14,"0"))&amp;";;"&amp;INDIRECT("Inscriptions!"&amp;"G"&amp;TEXT(A65+14,"0"))&amp;";"&amp;INDIRECT("Inscriptions!"&amp;"E"&amp;TEXT(A65+14,"0"))&amp;"/"&amp;INDIRECT("Inscriptions!"&amp;"F"&amp;TEXT(A65+14,"0"))&amp;"/"&amp;INDIRECT("Inscriptions!"&amp;"D"&amp;TEXT(A65+14,"0"))&amp;";"&amp;INDIRECT("Inscriptions!"&amp;"J"&amp;TEXT(A65+14,"0"))&amp;";;;;"&amp;"SP"&amp;";;M;"&amp;VLOOKUP(INDIRECT("Inscriptions!"&amp;"D"&amp;TEXT(A65+14,"0")),Divi,2,FALSE()))</f>
        <v>S/O</v>
      </c>
    </row>
    <row r="66" customFormat="false" ht="13" hidden="false" customHeight="false" outlineLevel="0" collapsed="false">
      <c r="A66" s="0" t="n">
        <v>22</v>
      </c>
      <c r="B66" s="0" t="str">
        <f aca="true">IF(INDIRECT("Inscriptions!"&amp;"B"&amp;TEXT(A66+14,"0"))="","S/O","D;"&amp;INDIRECT("Inscriptions!"&amp;"B"&amp;TEXT(A66+14,"0"))&amp;";"&amp;INDIRECT("Inscriptions!"&amp;"C"&amp;TEXT(A66+14,"0"))&amp;";;"&amp;INDIRECT("Inscriptions!"&amp;"G"&amp;TEXT(A66+14,"0"))&amp;";"&amp;INDIRECT("Inscriptions!"&amp;"E"&amp;TEXT(A66+14,"0"))&amp;"/"&amp;INDIRECT("Inscriptions!"&amp;"F"&amp;TEXT(A66+14,"0"))&amp;"/"&amp;INDIRECT("Inscriptions!"&amp;"D"&amp;TEXT(A66+14,"0"))&amp;";"&amp;INDIRECT("Inscriptions!"&amp;"J"&amp;TEXT(A66+14,"0"))&amp;";;;;"&amp;"LJ"&amp;";;M;"&amp;VLOOKUP(INDIRECT("Inscriptions!"&amp;"D"&amp;TEXT(A66+14,"0")),Divi,2,FALSE()))</f>
        <v>S/O</v>
      </c>
    </row>
    <row r="67" customFormat="false" ht="13" hidden="false" customHeight="false" outlineLevel="0" collapsed="false">
      <c r="A67" s="0" t="n">
        <v>23</v>
      </c>
      <c r="B67" s="0" t="str">
        <f aca="true">IF(INDIRECT("Inscriptions!"&amp;"B"&amp;TEXT(A67+14,"0"))="","S/O","D;"&amp;INDIRECT("Inscriptions!"&amp;"B"&amp;TEXT(A67+14,"0"))&amp;";"&amp;INDIRECT("Inscriptions!"&amp;"C"&amp;TEXT(A67+14,"0"))&amp;";;"&amp;INDIRECT("Inscriptions!"&amp;"G"&amp;TEXT(A67+14,"0"))&amp;";"&amp;INDIRECT("Inscriptions!"&amp;"E"&amp;TEXT(A67+14,"0"))&amp;"/"&amp;INDIRECT("Inscriptions!"&amp;"F"&amp;TEXT(A67+14,"0"))&amp;"/"&amp;INDIRECT("Inscriptions!"&amp;"D"&amp;TEXT(A67+14,"0"))&amp;";"&amp;INDIRECT("Inscriptions!"&amp;"J"&amp;TEXT(A67+14,"0"))&amp;";;;;"&amp;IF((OR(INDIRECT("Inscriptions!"&amp;"D"&amp;TEXT(A67+14,"0")) = "2009", INDIRECT("Inscriptions!"&amp;"D"&amp;TEXT(A67+14,"0")) = "2010")),"40","40H")&amp;";;M;"&amp;VLOOKUP(INDIRECT("Inscriptions!"&amp;"D"&amp;TEXT(A67+14,"0")),Divi,2,FALSE()))</f>
        <v>S/O</v>
      </c>
    </row>
    <row r="68" customFormat="false" ht="13" hidden="false" customHeight="false" outlineLevel="0" collapsed="false">
      <c r="A68" s="0" t="n">
        <v>23</v>
      </c>
      <c r="B68" s="0" t="str">
        <f aca="true">IF(INDIRECT("Inscriptions!"&amp;"B"&amp;TEXT(A68+14,"0"))="","S/O","D;"&amp;INDIRECT("Inscriptions!"&amp;"B"&amp;TEXT(A68+14,"0"))&amp;";"&amp;INDIRECT("Inscriptions!"&amp;"C"&amp;TEXT(A68+14,"0"))&amp;";;"&amp;INDIRECT("Inscriptions!"&amp;"G"&amp;TEXT(A68+14,"0"))&amp;";"&amp;INDIRECT("Inscriptions!"&amp;"E"&amp;TEXT(A68+14,"0"))&amp;"/"&amp;INDIRECT("Inscriptions!"&amp;"F"&amp;TEXT(A68+14,"0"))&amp;"/"&amp;INDIRECT("Inscriptions!"&amp;"D"&amp;TEXT(A68+14,"0"))&amp;";"&amp;INDIRECT("Inscriptions!"&amp;"J"&amp;TEXT(A68+14,"0"))&amp;";;;;"&amp;"SP"&amp;";;M;"&amp;VLOOKUP(INDIRECT("Inscriptions!"&amp;"D"&amp;TEXT(A68+14,"0")),Divi,2,FALSE()))</f>
        <v>S/O</v>
      </c>
    </row>
    <row r="69" customFormat="false" ht="13" hidden="false" customHeight="false" outlineLevel="0" collapsed="false">
      <c r="A69" s="0" t="n">
        <v>23</v>
      </c>
      <c r="B69" s="0" t="str">
        <f aca="true">IF(INDIRECT("Inscriptions!"&amp;"B"&amp;TEXT(A69+14,"0"))="","S/O","D;"&amp;INDIRECT("Inscriptions!"&amp;"B"&amp;TEXT(A69+14,"0"))&amp;";"&amp;INDIRECT("Inscriptions!"&amp;"C"&amp;TEXT(A69+14,"0"))&amp;";;"&amp;INDIRECT("Inscriptions!"&amp;"G"&amp;TEXT(A69+14,"0"))&amp;";"&amp;INDIRECT("Inscriptions!"&amp;"E"&amp;TEXT(A69+14,"0"))&amp;"/"&amp;INDIRECT("Inscriptions!"&amp;"F"&amp;TEXT(A69+14,"0"))&amp;"/"&amp;INDIRECT("Inscriptions!"&amp;"D"&amp;TEXT(A69+14,"0"))&amp;";"&amp;INDIRECT("Inscriptions!"&amp;"J"&amp;TEXT(A69+14,"0"))&amp;";;;;"&amp;"LJ"&amp;";;M;"&amp;VLOOKUP(INDIRECT("Inscriptions!"&amp;"D"&amp;TEXT(A69+14,"0")),Divi,2,FALSE()))</f>
        <v>S/O</v>
      </c>
    </row>
    <row r="70" customFormat="false" ht="13" hidden="false" customHeight="false" outlineLevel="0" collapsed="false">
      <c r="A70" s="0" t="n">
        <v>24</v>
      </c>
      <c r="B70" s="0" t="str">
        <f aca="true">IF(INDIRECT("Inscriptions!"&amp;"B"&amp;TEXT(A70+14,"0"))="","S/O","D;"&amp;INDIRECT("Inscriptions!"&amp;"B"&amp;TEXT(A70+14,"0"))&amp;";"&amp;INDIRECT("Inscriptions!"&amp;"C"&amp;TEXT(A70+14,"0"))&amp;";;"&amp;INDIRECT("Inscriptions!"&amp;"G"&amp;TEXT(A70+14,"0"))&amp;";"&amp;INDIRECT("Inscriptions!"&amp;"E"&amp;TEXT(A70+14,"0"))&amp;"/"&amp;INDIRECT("Inscriptions!"&amp;"F"&amp;TEXT(A70+14,"0"))&amp;"/"&amp;INDIRECT("Inscriptions!"&amp;"D"&amp;TEXT(A70+14,"0"))&amp;";"&amp;INDIRECT("Inscriptions!"&amp;"J"&amp;TEXT(A70+14,"0"))&amp;";;;;"&amp;IF((OR(INDIRECT("Inscriptions!"&amp;"D"&amp;TEXT(A70+14,"0")) = "2009", INDIRECT("Inscriptions!"&amp;"D"&amp;TEXT(A70+14,"0")) = "2010")),"40","40H")&amp;";;M;"&amp;VLOOKUP(INDIRECT("Inscriptions!"&amp;"D"&amp;TEXT(A70+14,"0")),Divi,2,FALSE()))</f>
        <v>S/O</v>
      </c>
    </row>
    <row r="71" customFormat="false" ht="13" hidden="false" customHeight="false" outlineLevel="0" collapsed="false">
      <c r="A71" s="0" t="n">
        <v>24</v>
      </c>
      <c r="B71" s="0" t="str">
        <f aca="true">IF(INDIRECT("Inscriptions!"&amp;"B"&amp;TEXT(A71+14,"0"))="","S/O","D;"&amp;INDIRECT("Inscriptions!"&amp;"B"&amp;TEXT(A71+14,"0"))&amp;";"&amp;INDIRECT("Inscriptions!"&amp;"C"&amp;TEXT(A71+14,"0"))&amp;";;"&amp;INDIRECT("Inscriptions!"&amp;"G"&amp;TEXT(A71+14,"0"))&amp;";"&amp;INDIRECT("Inscriptions!"&amp;"E"&amp;TEXT(A71+14,"0"))&amp;"/"&amp;INDIRECT("Inscriptions!"&amp;"F"&amp;TEXT(A71+14,"0"))&amp;"/"&amp;INDIRECT("Inscriptions!"&amp;"D"&amp;TEXT(A71+14,"0"))&amp;";"&amp;INDIRECT("Inscriptions!"&amp;"J"&amp;TEXT(A71+14,"0"))&amp;";;;;"&amp;"SP"&amp;";;M;"&amp;VLOOKUP(INDIRECT("Inscriptions!"&amp;"D"&amp;TEXT(A71+14,"0")),Divi,2,FALSE()))</f>
        <v>S/O</v>
      </c>
    </row>
    <row r="72" customFormat="false" ht="13" hidden="false" customHeight="false" outlineLevel="0" collapsed="false">
      <c r="A72" s="0" t="n">
        <v>24</v>
      </c>
      <c r="B72" s="0" t="str">
        <f aca="true">IF(INDIRECT("Inscriptions!"&amp;"B"&amp;TEXT(A72+14,"0"))="","S/O","D;"&amp;INDIRECT("Inscriptions!"&amp;"B"&amp;TEXT(A72+14,"0"))&amp;";"&amp;INDIRECT("Inscriptions!"&amp;"C"&amp;TEXT(A72+14,"0"))&amp;";;"&amp;INDIRECT("Inscriptions!"&amp;"G"&amp;TEXT(A72+14,"0"))&amp;";"&amp;INDIRECT("Inscriptions!"&amp;"E"&amp;TEXT(A72+14,"0"))&amp;"/"&amp;INDIRECT("Inscriptions!"&amp;"F"&amp;TEXT(A72+14,"0"))&amp;"/"&amp;INDIRECT("Inscriptions!"&amp;"D"&amp;TEXT(A72+14,"0"))&amp;";"&amp;INDIRECT("Inscriptions!"&amp;"J"&amp;TEXT(A72+14,"0"))&amp;";;;;"&amp;"LJ"&amp;";;M;"&amp;VLOOKUP(INDIRECT("Inscriptions!"&amp;"D"&amp;TEXT(A72+14,"0")),Divi,2,FALSE()))</f>
        <v>S/O</v>
      </c>
    </row>
    <row r="73" customFormat="false" ht="13" hidden="false" customHeight="false" outlineLevel="0" collapsed="false">
      <c r="A73" s="0" t="n">
        <v>25</v>
      </c>
      <c r="B73" s="0" t="str">
        <f aca="true">IF(INDIRECT("Inscriptions!"&amp;"B"&amp;TEXT(A73+14,"0"))="","S/O","D;"&amp;INDIRECT("Inscriptions!"&amp;"B"&amp;TEXT(A73+14,"0"))&amp;";"&amp;INDIRECT("Inscriptions!"&amp;"C"&amp;TEXT(A73+14,"0"))&amp;";;"&amp;INDIRECT("Inscriptions!"&amp;"G"&amp;TEXT(A73+14,"0"))&amp;";"&amp;INDIRECT("Inscriptions!"&amp;"E"&amp;TEXT(A73+14,"0"))&amp;"/"&amp;INDIRECT("Inscriptions!"&amp;"F"&amp;TEXT(A73+14,"0"))&amp;"/"&amp;INDIRECT("Inscriptions!"&amp;"D"&amp;TEXT(A73+14,"0"))&amp;";"&amp;INDIRECT("Inscriptions!"&amp;"J"&amp;TEXT(A73+14,"0"))&amp;";;;;"&amp;IF((OR(INDIRECT("Inscriptions!"&amp;"D"&amp;TEXT(A73+14,"0")) = "2009", INDIRECT("Inscriptions!"&amp;"D"&amp;TEXT(A73+14,"0")) = "2010")),"40","40H")&amp;";;M;"&amp;VLOOKUP(INDIRECT("Inscriptions!"&amp;"D"&amp;TEXT(A73+14,"0")),Divi,2,FALSE()))</f>
        <v>S/O</v>
      </c>
    </row>
    <row r="74" customFormat="false" ht="13" hidden="false" customHeight="false" outlineLevel="0" collapsed="false">
      <c r="A74" s="0" t="n">
        <v>25</v>
      </c>
      <c r="B74" s="0" t="str">
        <f aca="true">IF(INDIRECT("Inscriptions!"&amp;"B"&amp;TEXT(A74+14,"0"))="","S/O","D;"&amp;INDIRECT("Inscriptions!"&amp;"B"&amp;TEXT(A74+14,"0"))&amp;";"&amp;INDIRECT("Inscriptions!"&amp;"C"&amp;TEXT(A74+14,"0"))&amp;";;"&amp;INDIRECT("Inscriptions!"&amp;"G"&amp;TEXT(A74+14,"0"))&amp;";"&amp;INDIRECT("Inscriptions!"&amp;"E"&amp;TEXT(A74+14,"0"))&amp;"/"&amp;INDIRECT("Inscriptions!"&amp;"F"&amp;TEXT(A74+14,"0"))&amp;"/"&amp;INDIRECT("Inscriptions!"&amp;"D"&amp;TEXT(A74+14,"0"))&amp;";"&amp;INDIRECT("Inscriptions!"&amp;"J"&amp;TEXT(A74+14,"0"))&amp;";;;;"&amp;"SP"&amp;";;M;"&amp;VLOOKUP(INDIRECT("Inscriptions!"&amp;"D"&amp;TEXT(A74+14,"0")),Divi,2,FALSE()))</f>
        <v>S/O</v>
      </c>
    </row>
    <row r="75" customFormat="false" ht="13" hidden="false" customHeight="false" outlineLevel="0" collapsed="false">
      <c r="A75" s="0" t="n">
        <v>25</v>
      </c>
      <c r="B75" s="0" t="str">
        <f aca="true">IF(INDIRECT("Inscriptions!"&amp;"B"&amp;TEXT(A75+14,"0"))="","S/O","D;"&amp;INDIRECT("Inscriptions!"&amp;"B"&amp;TEXT(A75+14,"0"))&amp;";"&amp;INDIRECT("Inscriptions!"&amp;"C"&amp;TEXT(A75+14,"0"))&amp;";;"&amp;INDIRECT("Inscriptions!"&amp;"G"&amp;TEXT(A75+14,"0"))&amp;";"&amp;INDIRECT("Inscriptions!"&amp;"E"&amp;TEXT(A75+14,"0"))&amp;"/"&amp;INDIRECT("Inscriptions!"&amp;"F"&amp;TEXT(A75+14,"0"))&amp;"/"&amp;INDIRECT("Inscriptions!"&amp;"D"&amp;TEXT(A75+14,"0"))&amp;";"&amp;INDIRECT("Inscriptions!"&amp;"J"&amp;TEXT(A75+14,"0"))&amp;";;;;"&amp;"LJ"&amp;";;M;"&amp;VLOOKUP(INDIRECT("Inscriptions!"&amp;"D"&amp;TEXT(A75+14,"0")),Divi,2,FALSE()))</f>
        <v>S/O</v>
      </c>
    </row>
    <row r="86" customFormat="false" ht="13" hidden="false" customHeight="false" outlineLevel="0" collapsed="false">
      <c r="D86" s="0" t="n">
        <v>2010</v>
      </c>
      <c r="E86" s="0" t="str">
        <f aca="false">IF((OR(D86 = 2009, D86 = "2010")),"40","40H")</f>
        <v>40H</v>
      </c>
    </row>
  </sheetData>
  <sheetProtection sheet="true" password="cc82" objects="true" scenarios="true"/>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635</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2016-03-09T18:16:03Z</dcterms:created>
  <dc:creator>Pierre Masson</dc:creator>
  <dc:description/>
  <dc:language>fr-CA</dc:language>
  <cp:lastModifiedBy/>
  <dcterms:modified xsi:type="dcterms:W3CDTF">2020-01-08T19:20:33Z</dcterms:modified>
  <cp:revision>129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